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78" activeTab="8"/>
  </bookViews>
  <sheets>
    <sheet name="汇总表" sheetId="14" r:id="rId1"/>
    <sheet name="装修工程" sheetId="21" r:id="rId2"/>
    <sheet name="实验家具" sheetId="19" r:id="rId3"/>
    <sheet name="给排水" sheetId="9" r:id="rId4"/>
    <sheet name="排风系统" sheetId="11" r:id="rId5"/>
    <sheet name="普通空调" sheetId="12" r:id="rId6"/>
    <sheet name="新风系统" sheetId="29" r:id="rId7"/>
    <sheet name="自控工程" sheetId="15" r:id="rId8"/>
    <sheet name="强弱电" sheetId="3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1" hidden="1">装修工程!$A$3:$I$17</definedName>
    <definedName name="_xlnm._FilterDatabase" localSheetId="2" hidden="1">实验家具!$A$3:$I$61</definedName>
    <definedName name="_xlnm._FilterDatabase" localSheetId="3" hidden="1">给排水!$A$3:$I$20</definedName>
    <definedName name="_xlnm._FilterDatabase" localSheetId="4" hidden="1">排风系统!$A$3:$I$33</definedName>
    <definedName name="_xlnm._FilterDatabase" localSheetId="5" hidden="1">普通空调!$A$3:$I$22</definedName>
    <definedName name="_xlnm._FilterDatabase" localSheetId="6" hidden="1">新风系统!$A$3:$I$26</definedName>
    <definedName name="_xlnm._FilterDatabase" localSheetId="7" hidden="1">自控工程!$A$3:$I$29</definedName>
    <definedName name="_xlnm._FilterDatabase" localSheetId="8" hidden="1">强弱电!$A$3:$I$43</definedName>
    <definedName name="_xlnm.Print_Area" localSheetId="3">给排水!$A$1:$I$20</definedName>
    <definedName name="GUID.25BC023184BB49A79B892A3E50A80C1C_.23.23.B9.AB.CB.BE.D5.C2.C1.D0.B1.ED.23.23.CF.FA.CA.DB.BA.CF.CD.AC.D5.C2.23.23JPEG.23.230064000400">"A1"</definedName>
    <definedName name="Morning">[1]XL4Poppy!$C$39</definedName>
    <definedName name="ADFV" hidden="1">{#N/A,#N/A,FALSE,"전력간선"}</definedName>
    <definedName name="AccessDatabase" hidden="1">"D:\我的私人文件\预算自动化 (2).mdb"</definedName>
    <definedName name="DFG" hidden="1">{#N/A,#N/A,FALSE,"전력간선"}</definedName>
    <definedName name="HTML_CodePage" hidden="1">936</definedName>
    <definedName name="HTML_Control" hidden="1">{"'现金流量表（全部投资）'!$B$4:$P$23"}</definedName>
    <definedName name="HTML_Description" hidden="1">"lin zijian"</definedName>
    <definedName name="HTML_Email" hidden="1">""</definedName>
    <definedName name="HTML_Header" hidden="1">"现金流量表（全部投资）"</definedName>
    <definedName name="HTML_LastUpdate" hidden="1">"96-12-2"</definedName>
    <definedName name="HTML_LineAfter" hidden="1">TRUE</definedName>
    <definedName name="HTML_LineBefore" hidden="1">TRUE</definedName>
    <definedName name="HTML_Name" hidden="1">"linzijia"</definedName>
    <definedName name="HTML_OBDlg2" hidden="1">TRUE</definedName>
    <definedName name="HTML_OBDlg4" hidden="1">TRUE</definedName>
    <definedName name="HTML_OS" hidden="1">0</definedName>
    <definedName name="HTML_PathFile" hidden="1">"C:\lin\bk\MyHTML.htm"</definedName>
    <definedName name="HTML_Title" hidden="1">"PROJECT11"</definedName>
    <definedName name="HWSheet">1</definedName>
    <definedName name="Module.Prix_SMC">[2]汇总表!Module.Prix_SMC</definedName>
    <definedName name="Prix_SMC">[2]汇总表!Prix_SMC</definedName>
    <definedName name="QA" hidden="1">{#N/A,#N/A,FALSE,"전력간선"}</definedName>
    <definedName name="_Order1" hidden="1">255</definedName>
    <definedName name="_Order2" hidden="1">1</definedName>
    <definedName name="_Regression_Int" hidden="1">1</definedName>
    <definedName name="__IntlFixup" hidden="1">TRUE</definedName>
    <definedName name="__LC0723" hidden="1">{"'门'!$A$4:$H$28"}</definedName>
    <definedName name="__xlfn.BAHTTEXT" hidden="1">#NAME?</definedName>
    <definedName name="__xlfn.IFERROR" hidden="1">#NAME?</definedName>
    <definedName name="dadq">#N/A</definedName>
    <definedName name="dn" hidden="1">{#N/A,#N/A,FALSE,"혼합골재"}</definedName>
    <definedName name="ee" hidden="1">{#N/A,#N/A,FALSE,"단가표지"}</definedName>
    <definedName name="hkk" hidden="1">{"'现金流量表（全部投资）'!$B$4:$P$23"}</definedName>
    <definedName name="lllll" hidden="1">{"'现金流量表（全部投资）'!$B$4:$P$23"}</definedName>
    <definedName name="qq" hidden="1">{#N/A,#N/A,FALSE,"단가표지"}</definedName>
    <definedName name="qw" hidden="1">{#N/A,#N/A,FALSE,"단가표지"}</definedName>
    <definedName name="sdff" hidden="1">{"'现金流量表（全部投资）'!$B$4:$P$23"}</definedName>
    <definedName name="sss" hidden="1">{#N/A,#N/A,FALSE,"전력간선"}</definedName>
    <definedName name="sssss" hidden="1">{#N/A,#N/A,FALSE,"전력간선"}</definedName>
    <definedName name="ttt" hidden="1">{"'现金流量表（全部投资）'!$B$4:$P$23"}</definedName>
    <definedName name="vb" hidden="1">{"'现金流量表（全部投资）'!$B$4:$P$23"}</definedName>
    <definedName name="wm.조골재1" hidden="1">{#N/A,#N/A,FALSE,"조골재"}</definedName>
    <definedName name="wrn.2번." hidden="1">{#N/A,#N/A,FALSE,"2~8번"}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철골집계표._.5칸." hidden="1">{#N/A,#N/A,FALSE,"Sheet1"}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为" hidden="1">{"'现金流量表（全部投资）'!$B$4:$P$23"}</definedName>
    <definedName name="健尔康" hidden="1">{"'现金流量表（全部投资）'!$B$4:$P$23"}</definedName>
    <definedName name="健尔康电器" hidden="1">{"'现金流量表（全部投资）'!$B$4:$P$23"}</definedName>
    <definedName name="利润率">6%</definedName>
    <definedName name="制安费">84</definedName>
    <definedName name="包装、运输费">10</definedName>
    <definedName name="台" hidden="1">{"'现金流量表（全部投资）'!$B$4:$P$23"}</definedName>
    <definedName name="国" hidden="1">{"'现金流量表（全部投资）'!$B$4:$P$23"}</definedName>
    <definedName name="夺" hidden="1">{"'现金流量表（全部投资）'!$B$4:$P$23"}</definedName>
    <definedName name="审核单位">""</definedName>
    <definedName name="层数高度">""</definedName>
    <definedName name="工" hidden="1">{"'现金流量表（全部投资）'!$B$4:$P$23"}</definedName>
    <definedName name="工程名称">""</definedName>
    <definedName name="工程类别">""</definedName>
    <definedName name="建筑面积">""</definedName>
    <definedName name="建设单位">""</definedName>
    <definedName name="彻底" hidden="1">{"'现金流量表（全部投资）'!$B$4:$P$23"}</definedName>
    <definedName name="明" hidden="1">{"'现金流量表（全部投资）'!$B$4:$P$23"}</definedName>
    <definedName name="本土" hidden="1">{"'现金流量表（全部投资）'!$B$4:$P$23"}</definedName>
    <definedName name="照明4" hidden="1">{"'现金流量表（全部投资）'!$B$4:$P$23"}</definedName>
    <definedName name="管理费、利润">9%</definedName>
    <definedName name="管理费率">8%</definedName>
    <definedName name="结构形式">""</definedName>
    <definedName name="编制人">""</definedName>
    <definedName name="编制单位">""</definedName>
    <definedName name="编制日期">""</definedName>
    <definedName name="表5" hidden="1">{"'现金流量表（全部投资）'!$B$4:$P$23"}</definedName>
    <definedName name="表6" hidden="1">{"'现金流量表（全部投资）'!$B$4:$P$23"}</definedName>
    <definedName name="裙楼" hidden="1">{"'门'!$A$4:$H$28"}</definedName>
    <definedName name="设计单位">""</definedName>
    <definedName name="轰炸东京" hidden="1">{"'现金流量表（全部投资）'!$B$4:$P$23"}</definedName>
    <definedName name="辅材">5</definedName>
    <definedName name="香港" hidden="1">{"'现金流量表（全部投资）'!$B$4:$P$23"}</definedName>
    <definedName name="보" hidden="1">{#N/A,#N/A,FALSE,"전력간선"}</definedName>
    <definedName name="억이상" hidden="1">{#N/A,#N/A,FALSE,"2~8번"}</definedName>
    <definedName name="원가" hidden="1">{#N/A,#N/A,FALSE,"운반시간"}</definedName>
    <definedName name="의" hidden="1">{#N/A,#N/A,FALSE,"운반시간"}</definedName>
    <definedName name="중량산출" hidden="1">{#N/A,#N/A,FALSE,"Sheet1"}</definedName>
    <definedName name="철2" hidden="1">{#N/A,#N/A,FALSE,"혼합골재"}</definedName>
    <definedName name="총공" hidden="1">{#N/A,#N/A,FALSE,"운반시간"}</definedName>
    <definedName name="토공2" hidden="1">{#N/A,#N/A,FALSE,"2~8번"}</definedName>
    <definedName name="토공전체" hidden="1">{#N/A,#N/A,FALSE,"운반시간"}</definedName>
    <definedName name="토목설계" hidden="1">{#N/A,#N/A,FALSE,"골재소요량";#N/A,#N/A,FALSE,"골재소요량"}</definedName>
    <definedName name="표지3" hidden="1">{#N/A,#N/A,FALSE,"Sheet1"}</definedName>
    <definedName name="A" localSheetId="4">#REF!</definedName>
    <definedName name="A2A3外墙" localSheetId="4">B</definedName>
    <definedName name="A2A3阳台" localSheetId="4">B</definedName>
    <definedName name="A2A3零星" localSheetId="4">B</definedName>
    <definedName name="AA" localSheetId="4" hidden="1">#REF!</definedName>
    <definedName name="AAAA" localSheetId="4">#REF!+#REF!+0.1</definedName>
    <definedName name="CONT" localSheetId="4">#REF!</definedName>
    <definedName name="COST" localSheetId="4" hidden="1">#REF!</definedName>
    <definedName name="COSTT" localSheetId="4" hidden="1">#REF!</definedName>
    <definedName name="C_" localSheetId="4">#REF!</definedName>
    <definedName name="C楼V_A轴立面裙楼" localSheetId="4">#REF!</definedName>
    <definedName name="DATE1" localSheetId="4">#REF!</definedName>
    <definedName name="DD" localSheetId="4">#REF!</definedName>
    <definedName name="DIXI" localSheetId="4">#REF!</definedName>
    <definedName name="Database" localSheetId="4" hidden="1">#REF!</definedName>
    <definedName name="Ddd" localSheetId="4">#REF!</definedName>
    <definedName name="EXRMB1" localSheetId="4">#REF!</definedName>
    <definedName name="Excel_BuiltIn__FilterDatabase_6" localSheetId="4">#REF!</definedName>
    <definedName name="GEMCO" localSheetId="4" hidden="1">#REF!</definedName>
    <definedName name="H" localSheetId="4">#REF!</definedName>
    <definedName name="INPUT_1" localSheetId="4">#REF!</definedName>
    <definedName name="INPUT_1S" localSheetId="4">#REF!</definedName>
    <definedName name="INPUT_2" localSheetId="4">#REF!</definedName>
    <definedName name="INPUT_2S" localSheetId="4">#REF!</definedName>
    <definedName name="INPUT_2_1S" localSheetId="4">#REF!</definedName>
    <definedName name="INPUT_2_2" localSheetId="4">#REF!</definedName>
    <definedName name="INPUT_2_2S" localSheetId="4">#REF!</definedName>
    <definedName name="INPUT_2_3" localSheetId="4">#REF!</definedName>
    <definedName name="INPUT_2_3S" localSheetId="4">#REF!</definedName>
    <definedName name="INPUT_2_4" localSheetId="4">#REF!</definedName>
    <definedName name="INPUT_2_4S" localSheetId="4">#REF!</definedName>
    <definedName name="INPUT_2_5" localSheetId="4">#REF!</definedName>
    <definedName name="INPUT_2_5S" localSheetId="4">#REF!</definedName>
    <definedName name="INPUT_2_6" localSheetId="4">#REF!</definedName>
    <definedName name="INPUT_2_6S" localSheetId="4">#REF!</definedName>
    <definedName name="INPUT_2_7" localSheetId="4">#REF!</definedName>
    <definedName name="INPUT_2_7S" localSheetId="4">#REF!</definedName>
    <definedName name="INPUT_3" localSheetId="4">#REF!</definedName>
    <definedName name="INPUT_3S" localSheetId="4">#REF!</definedName>
    <definedName name="INPUT_3_1" localSheetId="4">#REF!</definedName>
    <definedName name="INPUT_3_1S" localSheetId="4">#REF!</definedName>
    <definedName name="INPUT_3_2" localSheetId="4">#REF!</definedName>
    <definedName name="INPUT_3_2S" localSheetId="4">#REF!</definedName>
    <definedName name="INPUT_3_3" localSheetId="4">#REF!</definedName>
    <definedName name="INPUT_3_3S" localSheetId="4">#REF!</definedName>
    <definedName name="INPUT_3_4" localSheetId="4">#REF!</definedName>
    <definedName name="INPUT_3_4S" localSheetId="4">#REF!</definedName>
    <definedName name="INPUT_3_5" localSheetId="4">#REF!</definedName>
    <definedName name="INPUT_3_5S" localSheetId="4">#REF!</definedName>
    <definedName name="INPUT_4" localSheetId="4">#REF!</definedName>
    <definedName name="INPUT_4S" localSheetId="4">#REF!</definedName>
    <definedName name="INPUT_4_1" localSheetId="4">#REF!</definedName>
    <definedName name="INPUT_4_1S" localSheetId="4">#REF!</definedName>
    <definedName name="INPUT_4_2" localSheetId="4">#REF!</definedName>
    <definedName name="INPUT_4_2S" localSheetId="4">#REF!</definedName>
    <definedName name="INPUT_4_3" localSheetId="4">#REF!</definedName>
    <definedName name="INPUT_4_3S" localSheetId="4">#REF!</definedName>
    <definedName name="INPUT_4_4" localSheetId="4">#REF!</definedName>
    <definedName name="INPUT_4_4S" localSheetId="4">#REF!</definedName>
    <definedName name="INPUT_4_5" localSheetId="4">#REF!</definedName>
    <definedName name="INPUT_4_5S" localSheetId="4">#REF!</definedName>
    <definedName name="INPUT_5" localSheetId="4">#REF!</definedName>
    <definedName name="INPUT_5S" localSheetId="4">#REF!</definedName>
    <definedName name="INPUT_5_1" localSheetId="4">#REF!</definedName>
    <definedName name="INPUT_5_1S" localSheetId="4">#REF!</definedName>
    <definedName name="INPUT_5_2" localSheetId="4">#REF!</definedName>
    <definedName name="INPUT_5_2S" localSheetId="4">#REF!</definedName>
    <definedName name="INPUT_5_3" localSheetId="4">#REF!</definedName>
    <definedName name="INPUT_5_3S" localSheetId="4">#REF!</definedName>
    <definedName name="INPUT_5_4" localSheetId="4">#REF!</definedName>
    <definedName name="INPUT_5_4S" localSheetId="4">#REF!</definedName>
    <definedName name="INPUT_5_5" localSheetId="4">#REF!</definedName>
    <definedName name="INPUT_5_5S" localSheetId="4">#REF!</definedName>
    <definedName name="INPUT_5_6" localSheetId="4">#REF!</definedName>
    <definedName name="INPUT_5_6S" localSheetId="4">#REF!</definedName>
    <definedName name="INPUT_6S" localSheetId="4">#REF!</definedName>
    <definedName name="INPUT_6_1" localSheetId="4">#REF!</definedName>
    <definedName name="INPUT_6_1S" localSheetId="4">#REF!</definedName>
    <definedName name="INPUT_6_2" localSheetId="4">#REF!</definedName>
    <definedName name="INPUT_6_2S" localSheetId="4">#REF!</definedName>
    <definedName name="INPUT_6_3" localSheetId="4">#REF!</definedName>
    <definedName name="INPUT_6_3S" localSheetId="4">#REF!</definedName>
    <definedName name="INPUT_6_4" localSheetId="4">#REF!</definedName>
    <definedName name="INPUT_6_4S" localSheetId="4">#REF!</definedName>
    <definedName name="INPUT_6_5" localSheetId="4">#REF!</definedName>
    <definedName name="INPUT_6_5S" localSheetId="4">#REF!</definedName>
    <definedName name="INPUT_6_6" localSheetId="4">#REF!</definedName>
    <definedName name="INPUT_6_6S" localSheetId="4">#REF!</definedName>
    <definedName name="INPUT_BQ" localSheetId="4">#REF!</definedName>
    <definedName name="LYQ" localSheetId="4">#REF!</definedName>
    <definedName name="MCR" localSheetId="4">#REF!</definedName>
    <definedName name="Module" localSheetId="4">#REF!</definedName>
    <definedName name="PC" localSheetId="4">#REF!</definedName>
    <definedName name="PRE" localSheetId="4">#REF!</definedName>
    <definedName name="RND" localSheetId="4">#REF!</definedName>
    <definedName name="SUMMARY" localSheetId="4" hidden="1">#REF!</definedName>
    <definedName name="SUMMARYT" localSheetId="4" hidden="1">#REF!</definedName>
    <definedName name="Total_Modules" localSheetId="4">#REF!</definedName>
    <definedName name="UFPrn20071113162206" localSheetId="4">#REF!</definedName>
    <definedName name="UFPrn20071113162230" localSheetId="4">#REF!</definedName>
    <definedName name="VERSION" localSheetId="4">#REF!</definedName>
    <definedName name="XGF_Ⅱ_10型_卧式双速轴流排烟风机_转速1450_960_r" localSheetId="4">#REF!</definedName>
    <definedName name="XMLYQ" localSheetId="4">#REF!</definedName>
    <definedName name="Z_0E9FE9F8_6DD2_48FC_9AB4_8E7C3E14C436_.wvu.PrintArea" localSheetId="4" hidden="1">#REF!</definedName>
    <definedName name="Z_0E9FE9F8_6DD2_48FC_9AB4_8E7C3E14C436_.wvu.PrintTitles" localSheetId="4" hidden="1">#REF!</definedName>
    <definedName name="_0.9_0.65_0.28_8.5_0.275_2_0.65_1.9_0.4_0.7_0.95_2_0.867_3_1_2.4_1_0.9_3_0.9_3_2.2_1_2.4_0.95_2_0.3_1.54_0.77_2_0.65_0.36__3.5_1_2.2_3__2" localSheetId="4">#REF!</definedName>
    <definedName name="_00" localSheetId="4" hidden="1">#REF!</definedName>
    <definedName name="_000年.xls" localSheetId="4">#REF!</definedName>
    <definedName name="_001年.xls" localSheetId="4">#REF!</definedName>
    <definedName name="_002年.xls" localSheetId="4">#REF!</definedName>
    <definedName name="_1.0_1.3_24" localSheetId="4">#REF!</definedName>
    <definedName name="_A99999" localSheetId="4">#REF!</definedName>
    <definedName name="_Dist_Bin" localSheetId="4" hidden="1">#REF!</definedName>
    <definedName name="_Dist_Values" localSheetId="4" hidden="1">#REF!</definedName>
    <definedName name="_Key1" localSheetId="4" hidden="1">#REF!</definedName>
    <definedName name="_Key2" localSheetId="4" hidden="1">#REF!</definedName>
    <definedName name="_Sort" localSheetId="4" hidden="1">#REF!</definedName>
    <definedName name="_Table1_In1" localSheetId="4" hidden="1">#REF!</definedName>
    <definedName name="_Table1_Out" localSheetId="4" hidden="1">#REF!</definedName>
    <definedName name="_____key2" localSheetId="4" hidden="1">#REF!</definedName>
    <definedName name="____key2" localSheetId="4" hidden="1">#REF!</definedName>
    <definedName name="___key2" localSheetId="4" hidden="1">#REF!</definedName>
    <definedName name="__key2" localSheetId="4" hidden="1">#REF!</definedName>
    <definedName name="_a111111" localSheetId="4">#REF!</definedName>
    <definedName name="_m3" localSheetId="4">#REF!</definedName>
    <definedName name="_工程名称" localSheetId="4">#REF!</definedName>
    <definedName name="_총괄표" localSheetId="4" hidden="1">#REF!</definedName>
    <definedName name="abcdefg" localSheetId="4">#REF!</definedName>
    <definedName name="as" localSheetId="4" hidden="1">#REF!</definedName>
    <definedName name="dw" localSheetId="4">#REF!</definedName>
    <definedName name="eee" localSheetId="4" hidden="1">#REF!</definedName>
    <definedName name="grew" localSheetId="4" hidden="1">#REF!</definedName>
    <definedName name="han" localSheetId="4" hidden="1">#REF!</definedName>
    <definedName name="hardwar" localSheetId="4" hidden="1">#REF!</definedName>
    <definedName name="hiuhiij" localSheetId="4">#REF!</definedName>
    <definedName name="jjkk" localSheetId="4">#REF!</definedName>
    <definedName name="jufr" localSheetId="4">#REF!</definedName>
    <definedName name="kk" localSheetId="4" hidden="1">#REF!</definedName>
    <definedName name="laji2" localSheetId="4">#REF!</definedName>
    <definedName name="louti" localSheetId="4">B</definedName>
    <definedName name="n" localSheetId="4" hidden="1">#REF!</definedName>
    <definedName name="sdg" localSheetId="4" hidden="1">#REF!</definedName>
    <definedName name="sdsad" localSheetId="4">#REF!</definedName>
    <definedName name="series01" localSheetId="4">#REF!</definedName>
    <definedName name="series02" localSheetId="4">#REF!</definedName>
    <definedName name="series03" localSheetId="4">#REF!</definedName>
    <definedName name="series04" localSheetId="4">#REF!</definedName>
    <definedName name="series05" localSheetId="4">#REF!</definedName>
    <definedName name="series06" localSheetId="4">#REF!</definedName>
    <definedName name="series07" localSheetId="4">#REF!</definedName>
    <definedName name="series08" localSheetId="4">#REF!</definedName>
    <definedName name="series09" localSheetId="4">#REF!</definedName>
    <definedName name="series10" localSheetId="4">#REF!</definedName>
    <definedName name="series18" localSheetId="4">#REF!</definedName>
    <definedName name="tenderer" localSheetId="4">#REF!</definedName>
    <definedName name="tr" localSheetId="4" hidden="1">#REF!</definedName>
    <definedName name="tt" localSheetId="4">SUM(和)</definedName>
    <definedName name="xvs" localSheetId="4">#REF!</definedName>
    <definedName name="xx" localSheetId="4" hidden="1">#REF!</definedName>
    <definedName name="xxx" localSheetId="4" hidden="1">#REF!</definedName>
    <definedName name="zhangys" localSheetId="4">#REF!</definedName>
    <definedName name="ㄱㅈㅎ" localSheetId="4" hidden="1">#REF!</definedName>
    <definedName name="ㄴㄱㄹ" localSheetId="4" hidden="1">#REF!</definedName>
    <definedName name="ㄴㅁ" localSheetId="4" hidden="1">#REF!</definedName>
    <definedName name="ㄹ호" localSheetId="4" hidden="1">#REF!</definedName>
    <definedName name="ㅁㄴ" localSheetId="4" hidden="1">#REF!</definedName>
    <definedName name="ㅁㅁㅁㅁㅁㅁ" localSheetId="4" hidden="1">#REF!</definedName>
    <definedName name="ㅇㄹ" localSheetId="4" hidden="1">#REF!</definedName>
    <definedName name="㎡" localSheetId="4">#REF!</definedName>
    <definedName name="临时设施" localSheetId="4">#REF!</definedName>
    <definedName name="主材表3" localSheetId="4">#REF!</definedName>
    <definedName name="主材表4" localSheetId="4">#REF!</definedName>
    <definedName name="主材表5" localSheetId="4">#REF!</definedName>
    <definedName name="么么" localSheetId="4">SUM(和)</definedName>
    <definedName name="保险费" localSheetId="4">#REF!</definedName>
    <definedName name="停车场" localSheetId="4">#REF!</definedName>
    <definedName name="停车场2" localSheetId="4">#REF!</definedName>
    <definedName name="光" localSheetId="4">SUM(和)</definedName>
    <definedName name="内墙、天花、地面" localSheetId="4">B</definedName>
    <definedName name="分部工程" localSheetId="4">#REF!</definedName>
    <definedName name="分项工程" localSheetId="4">#REF!</definedName>
    <definedName name="利息总额" localSheetId="4">#REF!</definedName>
    <definedName name="利润" localSheetId="4">#REF!</definedName>
    <definedName name="单价668" localSheetId="4">#REF!</definedName>
    <definedName name="单位" localSheetId="4">#REF!</definedName>
    <definedName name="和" localSheetId="4">#REF!</definedName>
    <definedName name="地" localSheetId="4">#REF!</definedName>
    <definedName name="地坪厚度" localSheetId="4">#REF!</definedName>
    <definedName name="地坪标高" localSheetId="4">#REF!</definedName>
    <definedName name="垫层厚" localSheetId="4">#REF!</definedName>
    <definedName name="垫层突出单边宽" localSheetId="4">#REF!</definedName>
    <definedName name="外委加工.dbf" localSheetId="4">#REF!</definedName>
    <definedName name="室内外高差" localSheetId="4">#REF!</definedName>
    <definedName name="对照" localSheetId="4">#REF!</definedName>
    <definedName name="工作面单边宽" localSheetId="4">#REF!</definedName>
    <definedName name="已付款明细表" localSheetId="4">#REF!</definedName>
    <definedName name="开间费" localSheetId="4">#REF!</definedName>
    <definedName name="承台" localSheetId="4">#REF!</definedName>
    <definedName name="承台编号" localSheetId="4">#REF!</definedName>
    <definedName name="护栏" localSheetId="4">#REF!</definedName>
    <definedName name="数量" localSheetId="4">#REF!</definedName>
    <definedName name="智能信报箱3" localSheetId="4">SUM(排风系统!和)</definedName>
    <definedName name="材料表10" localSheetId="4">#REF!</definedName>
    <definedName name="材料表11" localSheetId="4">#REF!</definedName>
    <definedName name="材料表12" localSheetId="4">#REF!</definedName>
    <definedName name="材料表15" localSheetId="4">#REF!</definedName>
    <definedName name="材料表16" localSheetId="4">#REF!</definedName>
    <definedName name="材料表17" localSheetId="4">#REF!</definedName>
    <definedName name="材料表3" localSheetId="4">#REF!</definedName>
    <definedName name="材料表7" localSheetId="4">#REF!</definedName>
    <definedName name="板厚" localSheetId="4">#REF!</definedName>
    <definedName name="林" localSheetId="4">SUM(排风系统!和)</definedName>
    <definedName name="柱2" localSheetId="4">#REF!</definedName>
    <definedName name="柱2数量" localSheetId="4">#REF!</definedName>
    <definedName name="柱3" localSheetId="4">#REF!</definedName>
    <definedName name="柱3数量" localSheetId="4">#REF!</definedName>
    <definedName name="柱4" localSheetId="4">#REF!</definedName>
    <definedName name="柱4数量" localSheetId="4">#REF!</definedName>
    <definedName name="标高" localSheetId="4">#REF!</definedName>
    <definedName name="梯" localSheetId="4">B</definedName>
    <definedName name="森" localSheetId="4">SUM(排风系统!和)</definedName>
    <definedName name="次次" localSheetId="4">#REF!</definedName>
    <definedName name="比例" localSheetId="4">#REF!</definedName>
    <definedName name="汇率" localSheetId="4">#REF!</definedName>
    <definedName name="生产列1" localSheetId="4">#REF!</definedName>
    <definedName name="生产列11" localSheetId="4">#REF!</definedName>
    <definedName name="生产列15" localSheetId="4">#REF!</definedName>
    <definedName name="生产列16" localSheetId="4">#REF!</definedName>
    <definedName name="生产列17" localSheetId="4">#REF!</definedName>
    <definedName name="生产列19" localSheetId="4">#REF!</definedName>
    <definedName name="生产列2" localSheetId="4">#REF!</definedName>
    <definedName name="生产列20" localSheetId="4">#REF!</definedName>
    <definedName name="生产列3" localSheetId="4">#REF!</definedName>
    <definedName name="生产列4" localSheetId="4">#REF!</definedName>
    <definedName name="生产列5" localSheetId="4">#REF!</definedName>
    <definedName name="生产列6" localSheetId="4">#REF!</definedName>
    <definedName name="生产列7" localSheetId="4">#REF!</definedName>
    <definedName name="生产列8" localSheetId="4">#REF!</definedName>
    <definedName name="生产列9" localSheetId="4">#REF!</definedName>
    <definedName name="生产期" localSheetId="4">#REF!</definedName>
    <definedName name="生产期1" localSheetId="4">#REF!</definedName>
    <definedName name="生产期11" localSheetId="4">#REF!</definedName>
    <definedName name="生产期15" localSheetId="4">#REF!</definedName>
    <definedName name="生产期16" localSheetId="4">#REF!</definedName>
    <definedName name="生产期17" localSheetId="4">#REF!</definedName>
    <definedName name="生产期19" localSheetId="4">#REF!</definedName>
    <definedName name="生产期2" localSheetId="4">#REF!</definedName>
    <definedName name="生产期20" localSheetId="4">#REF!</definedName>
    <definedName name="生产期3" localSheetId="4">#REF!</definedName>
    <definedName name="生产期4" localSheetId="4">#REF!</definedName>
    <definedName name="生产期5" localSheetId="4">#REF!</definedName>
    <definedName name="生产期6" localSheetId="4">#REF!</definedName>
    <definedName name="生产期7" localSheetId="4">#REF!</definedName>
    <definedName name="生产期8" localSheetId="4">#REF!</definedName>
    <definedName name="生产期9" localSheetId="4">#REF!</definedName>
    <definedName name="电子巡更系统" localSheetId="4">SUM(排风系统!和)</definedName>
    <definedName name="电话" localSheetId="4">SUM(排风系统!和)</definedName>
    <definedName name="电话1" localSheetId="4">SUM(排风系统!和)</definedName>
    <definedName name="电话与宽带系统" localSheetId="4">SUM(排风系统!和)</definedName>
    <definedName name="科目余额表" localSheetId="4">#REF!</definedName>
    <definedName name="积极" localSheetId="4">#REF!</definedName>
    <definedName name="窗护栏" localSheetId="4">#REF!</definedName>
    <definedName name="规费" localSheetId="4">#REF!</definedName>
    <definedName name="计算公式" localSheetId="4">#REF!</definedName>
    <definedName name="货物说明" localSheetId="4">#REF!</definedName>
    <definedName name="钢筋弯钩长度" localSheetId="4">#REF!</definedName>
    <definedName name="门窗表" localSheetId="4">#REF!</definedName>
    <definedName name="门窗表a23" localSheetId="4">#REF!</definedName>
    <definedName name="防盗门" localSheetId="4">#REF!</definedName>
    <definedName name="面积" localSheetId="4">#REF!</definedName>
    <definedName name="风险费" localSheetId="4">#REF!</definedName>
    <definedName name="风险费用" localSheetId="4">#REF!</definedName>
    <definedName name="경비1" localSheetId="4" hidden="1">#REF!</definedName>
    <definedName name="구산갑지" localSheetId="4" hidden="1">#REF!</definedName>
    <definedName name="비교표2" localSheetId="4" hidden="1">#REF!</definedName>
    <definedName name="사" localSheetId="4" hidden="1">#REF!</definedName>
    <definedName name="실행검토" localSheetId="4" hidden="1">#REF!</definedName>
    <definedName name="실행예상액" localSheetId="4" hidden="1">#REF!</definedName>
    <definedName name="업체" localSheetId="4" hidden="1">#REF!</definedName>
    <definedName name="총괄표" localSheetId="4" hidden="1">#REF!</definedName>
    <definedName name="총괄표0" localSheetId="4" hidden="1">#REF!</definedName>
    <definedName name="토" localSheetId="4" hidden="1">#REF!</definedName>
    <definedName name="팔" localSheetId="4" hidden="1">#REF!</definedName>
    <definedName name="표지" localSheetId="4" hidden="1">#REF!</definedName>
    <definedName name="한" localSheetId="4" hidden="1">#REF!</definedName>
    <definedName name="JZMJ" localSheetId="4">#REF!</definedName>
    <definedName name="TZZJ" localSheetId="4">#REF!</definedName>
    <definedName name="vendor" localSheetId="4">#REF!</definedName>
    <definedName name="ZJAF" localSheetId="4">#REF!</definedName>
    <definedName name="_xlnm.Print_Area" localSheetId="4">排风系统!$A$1:$I$33</definedName>
    <definedName name="bas_eqt">[3]Estimate!#REF!</definedName>
    <definedName name="bas_inst">[3]Estimate!#REF!</definedName>
    <definedName name="bas_total">[3]Estimate!#REF!</definedName>
    <definedName name="DFDF">'[4]#REF!'!$H$53</definedName>
    <definedName name="dffgf">'[4]#REF!'!$A$55</definedName>
    <definedName name="dfgdfgd">'[4]#REF!'!$A$61</definedName>
    <definedName name="dfgfggf">'[4]#REF!'!$C$61</definedName>
    <definedName name="DGSDFGSDFG">'[4]#REF!'!#REF!</definedName>
    <definedName name="DRG">'[4]#REF!'!$K$2</definedName>
    <definedName name="ewfsdf">'[4]#REF!'!$H$53</definedName>
    <definedName name="F">'[5]#REF!'!$A$32:$H$64</definedName>
    <definedName name="fgdfgfg">'[4]#REF!'!$K$2</definedName>
    <definedName name="finalprice">[6]Estimate!$F$123</definedName>
    <definedName name="gdf">'[4]#REF!'!$H$35</definedName>
    <definedName name="GDFGHS">'[4]#REF!'!$I$33</definedName>
    <definedName name="GHG">'[4]#REF!'!$I$43</definedName>
    <definedName name="Headings">[7]Headings!$A$2:$I$123</definedName>
    <definedName name="rgrttr">'[5]#REF!'!$E$57</definedName>
    <definedName name="rhrhhh">'[4]#REF!'!$G$68</definedName>
    <definedName name="RTTHRTRTRTGRT">'[4]#REF!'!#REF!</definedName>
    <definedName name="SDFS">'[5]#REF!'!$H$31</definedName>
    <definedName name="sdfsdfsd">'[4]#REF!'!$I$21</definedName>
    <definedName name="SDFSDFSDSDSDFASDFASDFAS">'[5]#REF!'!$E$57</definedName>
    <definedName name="SRERR">'[4]#REF!'!$I$54</definedName>
    <definedName name="werqwerqw">'[4]#REF!'!$A$7</definedName>
    <definedName name="报价">'[8]#REF!'!$K$29</definedName>
    <definedName name="材料配置">'[9]#REF!'!$A$1:$Y$148</definedName>
    <definedName name="材料配置表2">'[9]#REF!'!$A$1:$Y$148</definedName>
    <definedName name="说明">'[10]#REF!'!$A$17</definedName>
    <definedName name="A" localSheetId="5">#REF!</definedName>
    <definedName name="A2A3外墙" localSheetId="5">B</definedName>
    <definedName name="A2A3阳台" localSheetId="5">B</definedName>
    <definedName name="A2A3零星" localSheetId="5">B</definedName>
    <definedName name="AA" localSheetId="5" hidden="1">#REF!</definedName>
    <definedName name="AAAA" localSheetId="5">#REF!+#REF!+0.1</definedName>
    <definedName name="CONT" localSheetId="5">#REF!</definedName>
    <definedName name="COST" localSheetId="5" hidden="1">#REF!</definedName>
    <definedName name="COSTT" localSheetId="5" hidden="1">#REF!</definedName>
    <definedName name="C_" localSheetId="5">#REF!</definedName>
    <definedName name="C楼V_A轴立面裙楼" localSheetId="5">#REF!</definedName>
    <definedName name="DATE1" localSheetId="5">#REF!</definedName>
    <definedName name="DD" localSheetId="5">#REF!</definedName>
    <definedName name="DIXI" localSheetId="5">#REF!</definedName>
    <definedName name="Database" localSheetId="5" hidden="1">#REF!</definedName>
    <definedName name="Ddd" localSheetId="5">#REF!</definedName>
    <definedName name="EXRMB1" localSheetId="5">#REF!</definedName>
    <definedName name="Excel_BuiltIn__FilterDatabase_6" localSheetId="5">#REF!</definedName>
    <definedName name="GEMCO" localSheetId="5" hidden="1">#REF!</definedName>
    <definedName name="H" localSheetId="5">#REF!</definedName>
    <definedName name="INPUT_1" localSheetId="5">#REF!</definedName>
    <definedName name="INPUT_1S" localSheetId="5">#REF!</definedName>
    <definedName name="INPUT_2" localSheetId="5">#REF!</definedName>
    <definedName name="INPUT_2S" localSheetId="5">#REF!</definedName>
    <definedName name="INPUT_2_1S" localSheetId="5">#REF!</definedName>
    <definedName name="INPUT_2_2" localSheetId="5">#REF!</definedName>
    <definedName name="INPUT_2_2S" localSheetId="5">#REF!</definedName>
    <definedName name="INPUT_2_3" localSheetId="5">#REF!</definedName>
    <definedName name="INPUT_2_3S" localSheetId="5">#REF!</definedName>
    <definedName name="INPUT_2_4" localSheetId="5">#REF!</definedName>
    <definedName name="INPUT_2_4S" localSheetId="5">#REF!</definedName>
    <definedName name="INPUT_2_5" localSheetId="5">#REF!</definedName>
    <definedName name="INPUT_2_5S" localSheetId="5">#REF!</definedName>
    <definedName name="INPUT_2_6" localSheetId="5">#REF!</definedName>
    <definedName name="INPUT_2_6S" localSheetId="5">#REF!</definedName>
    <definedName name="INPUT_2_7" localSheetId="5">#REF!</definedName>
    <definedName name="INPUT_2_7S" localSheetId="5">#REF!</definedName>
    <definedName name="INPUT_3" localSheetId="5">#REF!</definedName>
    <definedName name="INPUT_3S" localSheetId="5">#REF!</definedName>
    <definedName name="INPUT_3_1" localSheetId="5">#REF!</definedName>
    <definedName name="INPUT_3_1S" localSheetId="5">#REF!</definedName>
    <definedName name="INPUT_3_2" localSheetId="5">#REF!</definedName>
    <definedName name="INPUT_3_2S" localSheetId="5">#REF!</definedName>
    <definedName name="INPUT_3_3" localSheetId="5">#REF!</definedName>
    <definedName name="INPUT_3_3S" localSheetId="5">#REF!</definedName>
    <definedName name="INPUT_3_4" localSheetId="5">#REF!</definedName>
    <definedName name="INPUT_3_4S" localSheetId="5">#REF!</definedName>
    <definedName name="INPUT_3_5" localSheetId="5">#REF!</definedName>
    <definedName name="INPUT_3_5S" localSheetId="5">#REF!</definedName>
    <definedName name="INPUT_4" localSheetId="5">#REF!</definedName>
    <definedName name="INPUT_4S" localSheetId="5">#REF!</definedName>
    <definedName name="INPUT_4_1" localSheetId="5">#REF!</definedName>
    <definedName name="INPUT_4_1S" localSheetId="5">#REF!</definedName>
    <definedName name="INPUT_4_2" localSheetId="5">#REF!</definedName>
    <definedName name="INPUT_4_2S" localSheetId="5">#REF!</definedName>
    <definedName name="INPUT_4_3" localSheetId="5">#REF!</definedName>
    <definedName name="INPUT_4_3S" localSheetId="5">#REF!</definedName>
    <definedName name="INPUT_4_4" localSheetId="5">#REF!</definedName>
    <definedName name="INPUT_4_4S" localSheetId="5">#REF!</definedName>
    <definedName name="INPUT_4_5" localSheetId="5">#REF!</definedName>
    <definedName name="INPUT_4_5S" localSheetId="5">#REF!</definedName>
    <definedName name="INPUT_5" localSheetId="5">#REF!</definedName>
    <definedName name="INPUT_5S" localSheetId="5">#REF!</definedName>
    <definedName name="INPUT_5_1" localSheetId="5">#REF!</definedName>
    <definedName name="INPUT_5_1S" localSheetId="5">#REF!</definedName>
    <definedName name="INPUT_5_2" localSheetId="5">#REF!</definedName>
    <definedName name="INPUT_5_2S" localSheetId="5">#REF!</definedName>
    <definedName name="INPUT_5_3" localSheetId="5">#REF!</definedName>
    <definedName name="INPUT_5_3S" localSheetId="5">#REF!</definedName>
    <definedName name="INPUT_5_4" localSheetId="5">#REF!</definedName>
    <definedName name="INPUT_5_4S" localSheetId="5">#REF!</definedName>
    <definedName name="INPUT_5_5" localSheetId="5">#REF!</definedName>
    <definedName name="INPUT_5_5S" localSheetId="5">#REF!</definedName>
    <definedName name="INPUT_5_6" localSheetId="5">#REF!</definedName>
    <definedName name="INPUT_5_6S" localSheetId="5">#REF!</definedName>
    <definedName name="INPUT_6S" localSheetId="5">#REF!</definedName>
    <definedName name="INPUT_6_1" localSheetId="5">#REF!</definedName>
    <definedName name="INPUT_6_1S" localSheetId="5">#REF!</definedName>
    <definedName name="INPUT_6_2" localSheetId="5">#REF!</definedName>
    <definedName name="INPUT_6_2S" localSheetId="5">#REF!</definedName>
    <definedName name="INPUT_6_3" localSheetId="5">#REF!</definedName>
    <definedName name="INPUT_6_3S" localSheetId="5">#REF!</definedName>
    <definedName name="INPUT_6_4" localSheetId="5">#REF!</definedName>
    <definedName name="INPUT_6_4S" localSheetId="5">#REF!</definedName>
    <definedName name="INPUT_6_5" localSheetId="5">#REF!</definedName>
    <definedName name="INPUT_6_5S" localSheetId="5">#REF!</definedName>
    <definedName name="INPUT_6_6" localSheetId="5">#REF!</definedName>
    <definedName name="INPUT_6_6S" localSheetId="5">#REF!</definedName>
    <definedName name="INPUT_BQ" localSheetId="5">#REF!</definedName>
    <definedName name="LYQ" localSheetId="5">#REF!</definedName>
    <definedName name="MCR" localSheetId="5">#REF!</definedName>
    <definedName name="Module" localSheetId="5">#REF!</definedName>
    <definedName name="PC" localSheetId="5">#REF!</definedName>
    <definedName name="PRE" localSheetId="5">#REF!</definedName>
    <definedName name="RND" localSheetId="5">#REF!</definedName>
    <definedName name="SUMMARY" localSheetId="5" hidden="1">#REF!</definedName>
    <definedName name="SUMMARYT" localSheetId="5" hidden="1">#REF!</definedName>
    <definedName name="Total_Modules" localSheetId="5">#REF!</definedName>
    <definedName name="UFPrn20071113162206" localSheetId="5">#REF!</definedName>
    <definedName name="UFPrn20071113162230" localSheetId="5">#REF!</definedName>
    <definedName name="VERSION" localSheetId="5">#REF!</definedName>
    <definedName name="XGF_Ⅱ_10型_卧式双速轴流排烟风机_转速1450_960_r" localSheetId="5">#REF!</definedName>
    <definedName name="XMLYQ" localSheetId="5">#REF!</definedName>
    <definedName name="Z_0E9FE9F8_6DD2_48FC_9AB4_8E7C3E14C436_.wvu.PrintArea" localSheetId="5" hidden="1">#REF!</definedName>
    <definedName name="Z_0E9FE9F8_6DD2_48FC_9AB4_8E7C3E14C436_.wvu.PrintTitles" localSheetId="5" hidden="1">#REF!</definedName>
    <definedName name="_0.9_0.65_0.28_8.5_0.275_2_0.65_1.9_0.4_0.7_0.95_2_0.867_3_1_2.4_1_0.9_3_0.9_3_2.2_1_2.4_0.95_2_0.3_1.54_0.77_2_0.65_0.36__3.5_1_2.2_3__2" localSheetId="5">#REF!</definedName>
    <definedName name="_00" localSheetId="5" hidden="1">#REF!</definedName>
    <definedName name="_000年.xls" localSheetId="5">#REF!</definedName>
    <definedName name="_001年.xls" localSheetId="5">#REF!</definedName>
    <definedName name="_002年.xls" localSheetId="5">#REF!</definedName>
    <definedName name="_1.0_1.3_24" localSheetId="5">#REF!</definedName>
    <definedName name="_A99999" localSheetId="5">#REF!</definedName>
    <definedName name="_Dist_Bin" localSheetId="5" hidden="1">#REF!</definedName>
    <definedName name="_Dist_Values" localSheetId="5" hidden="1">#REF!</definedName>
    <definedName name="_Key1" localSheetId="5" hidden="1">#REF!</definedName>
    <definedName name="_Key2" localSheetId="5" hidden="1">#REF!</definedName>
    <definedName name="_Sort" localSheetId="5" hidden="1">#REF!</definedName>
    <definedName name="_Table1_In1" localSheetId="5" hidden="1">#REF!</definedName>
    <definedName name="_Table1_Out" localSheetId="5" hidden="1">#REF!</definedName>
    <definedName name="_____key2" localSheetId="5" hidden="1">#REF!</definedName>
    <definedName name="____key2" localSheetId="5" hidden="1">#REF!</definedName>
    <definedName name="___key2" localSheetId="5" hidden="1">#REF!</definedName>
    <definedName name="__key2" localSheetId="5" hidden="1">#REF!</definedName>
    <definedName name="_a111111" localSheetId="5">#REF!</definedName>
    <definedName name="_m3" localSheetId="5">#REF!</definedName>
    <definedName name="_工程名称" localSheetId="5">#REF!</definedName>
    <definedName name="_총괄표" localSheetId="5" hidden="1">#REF!</definedName>
    <definedName name="abcdefg" localSheetId="5">#REF!</definedName>
    <definedName name="as" localSheetId="5" hidden="1">#REF!</definedName>
    <definedName name="dw" localSheetId="5">#REF!</definedName>
    <definedName name="eee" localSheetId="5" hidden="1">#REF!</definedName>
    <definedName name="grew" localSheetId="5" hidden="1">#REF!</definedName>
    <definedName name="han" localSheetId="5" hidden="1">#REF!</definedName>
    <definedName name="hardwar" localSheetId="5" hidden="1">#REF!</definedName>
    <definedName name="hiuhiij" localSheetId="5">#REF!</definedName>
    <definedName name="jjkk" localSheetId="5">#REF!</definedName>
    <definedName name="jufr" localSheetId="5">#REF!</definedName>
    <definedName name="kk" localSheetId="5" hidden="1">#REF!</definedName>
    <definedName name="laji2" localSheetId="5">#REF!</definedName>
    <definedName name="louti" localSheetId="5">B</definedName>
    <definedName name="n" localSheetId="5" hidden="1">#REF!</definedName>
    <definedName name="sdg" localSheetId="5" hidden="1">#REF!</definedName>
    <definedName name="sdsad" localSheetId="5">#REF!</definedName>
    <definedName name="series01" localSheetId="5">#REF!</definedName>
    <definedName name="series02" localSheetId="5">#REF!</definedName>
    <definedName name="series03" localSheetId="5">#REF!</definedName>
    <definedName name="series04" localSheetId="5">#REF!</definedName>
    <definedName name="series05" localSheetId="5">#REF!</definedName>
    <definedName name="series06" localSheetId="5">#REF!</definedName>
    <definedName name="series07" localSheetId="5">#REF!</definedName>
    <definedName name="series08" localSheetId="5">#REF!</definedName>
    <definedName name="series09" localSheetId="5">#REF!</definedName>
    <definedName name="series10" localSheetId="5">#REF!</definedName>
    <definedName name="series18" localSheetId="5">#REF!</definedName>
    <definedName name="tenderer" localSheetId="5">#REF!</definedName>
    <definedName name="tr" localSheetId="5" hidden="1">#REF!</definedName>
    <definedName name="tt" localSheetId="5">SUM(和)</definedName>
    <definedName name="xvs" localSheetId="5">#REF!</definedName>
    <definedName name="xx" localSheetId="5" hidden="1">#REF!</definedName>
    <definedName name="xxx" localSheetId="5" hidden="1">#REF!</definedName>
    <definedName name="zhangys" localSheetId="5">#REF!</definedName>
    <definedName name="ㄱㅈㅎ" localSheetId="5" hidden="1">#REF!</definedName>
    <definedName name="ㄴㄱㄹ" localSheetId="5" hidden="1">#REF!</definedName>
    <definedName name="ㄴㅁ" localSheetId="5" hidden="1">#REF!</definedName>
    <definedName name="ㄹ호" localSheetId="5" hidden="1">#REF!</definedName>
    <definedName name="ㅁㄴ" localSheetId="5" hidden="1">#REF!</definedName>
    <definedName name="ㅁㅁㅁㅁㅁㅁ" localSheetId="5" hidden="1">#REF!</definedName>
    <definedName name="ㅇㄹ" localSheetId="5" hidden="1">#REF!</definedName>
    <definedName name="㎡" localSheetId="5">#REF!</definedName>
    <definedName name="临时设施" localSheetId="5">#REF!</definedName>
    <definedName name="主材表3" localSheetId="5">#REF!</definedName>
    <definedName name="主材表4" localSheetId="5">#REF!</definedName>
    <definedName name="主材表5" localSheetId="5">#REF!</definedName>
    <definedName name="么么" localSheetId="5">SUM(和)</definedName>
    <definedName name="保险费" localSheetId="5">#REF!</definedName>
    <definedName name="停车场" localSheetId="5">#REF!</definedName>
    <definedName name="停车场2" localSheetId="5">#REF!</definedName>
    <definedName name="光" localSheetId="5">SUM(和)</definedName>
    <definedName name="内墙、天花、地面" localSheetId="5">B</definedName>
    <definedName name="分部工程" localSheetId="5">#REF!</definedName>
    <definedName name="分项工程" localSheetId="5">#REF!</definedName>
    <definedName name="利息总额" localSheetId="5">#REF!</definedName>
    <definedName name="利润" localSheetId="5">#REF!</definedName>
    <definedName name="单价668" localSheetId="5">#REF!</definedName>
    <definedName name="单位" localSheetId="5">#REF!</definedName>
    <definedName name="和" localSheetId="5">#REF!</definedName>
    <definedName name="地" localSheetId="5">#REF!</definedName>
    <definedName name="地坪厚度" localSheetId="5">#REF!</definedName>
    <definedName name="地坪标高" localSheetId="5">#REF!</definedName>
    <definedName name="垫层厚" localSheetId="5">#REF!</definedName>
    <definedName name="垫层突出单边宽" localSheetId="5">#REF!</definedName>
    <definedName name="外委加工.dbf" localSheetId="5">#REF!</definedName>
    <definedName name="室内外高差" localSheetId="5">#REF!</definedName>
    <definedName name="对照" localSheetId="5">#REF!</definedName>
    <definedName name="工作面单边宽" localSheetId="5">#REF!</definedName>
    <definedName name="已付款明细表" localSheetId="5">#REF!</definedName>
    <definedName name="开间费" localSheetId="5">#REF!</definedName>
    <definedName name="承台" localSheetId="5">#REF!</definedName>
    <definedName name="承台编号" localSheetId="5">#REF!</definedName>
    <definedName name="护栏" localSheetId="5">#REF!</definedName>
    <definedName name="数量" localSheetId="5">#REF!</definedName>
    <definedName name="智能信报箱3" localSheetId="5">SUM(普通空调!和)</definedName>
    <definedName name="材料表10" localSheetId="5">#REF!</definedName>
    <definedName name="材料表11" localSheetId="5">#REF!</definedName>
    <definedName name="材料表12" localSheetId="5">#REF!</definedName>
    <definedName name="材料表15" localSheetId="5">#REF!</definedName>
    <definedName name="材料表16" localSheetId="5">#REF!</definedName>
    <definedName name="材料表17" localSheetId="5">#REF!</definedName>
    <definedName name="材料表3" localSheetId="5">#REF!</definedName>
    <definedName name="材料表7" localSheetId="5">#REF!</definedName>
    <definedName name="板厚" localSheetId="5">#REF!</definedName>
    <definedName name="林" localSheetId="5">SUM(普通空调!和)</definedName>
    <definedName name="柱2" localSheetId="5">#REF!</definedName>
    <definedName name="柱2数量" localSheetId="5">#REF!</definedName>
    <definedName name="柱3" localSheetId="5">#REF!</definedName>
    <definedName name="柱3数量" localSheetId="5">#REF!</definedName>
    <definedName name="柱4" localSheetId="5">#REF!</definedName>
    <definedName name="柱4数量" localSheetId="5">#REF!</definedName>
    <definedName name="标高" localSheetId="5">#REF!</definedName>
    <definedName name="梯" localSheetId="5">B</definedName>
    <definedName name="森" localSheetId="5">SUM(普通空调!和)</definedName>
    <definedName name="次次" localSheetId="5">#REF!</definedName>
    <definedName name="比例" localSheetId="5">#REF!</definedName>
    <definedName name="汇率" localSheetId="5">#REF!</definedName>
    <definedName name="生产列1" localSheetId="5">#REF!</definedName>
    <definedName name="生产列11" localSheetId="5">#REF!</definedName>
    <definedName name="生产列15" localSheetId="5">#REF!</definedName>
    <definedName name="生产列16" localSheetId="5">#REF!</definedName>
    <definedName name="生产列17" localSheetId="5">#REF!</definedName>
    <definedName name="生产列19" localSheetId="5">#REF!</definedName>
    <definedName name="生产列2" localSheetId="5">#REF!</definedName>
    <definedName name="生产列20" localSheetId="5">#REF!</definedName>
    <definedName name="生产列3" localSheetId="5">#REF!</definedName>
    <definedName name="生产列4" localSheetId="5">#REF!</definedName>
    <definedName name="生产列5" localSheetId="5">#REF!</definedName>
    <definedName name="生产列6" localSheetId="5">#REF!</definedName>
    <definedName name="生产列7" localSheetId="5">#REF!</definedName>
    <definedName name="生产列8" localSheetId="5">#REF!</definedName>
    <definedName name="生产列9" localSheetId="5">#REF!</definedName>
    <definedName name="生产期" localSheetId="5">#REF!</definedName>
    <definedName name="生产期1" localSheetId="5">#REF!</definedName>
    <definedName name="生产期11" localSheetId="5">#REF!</definedName>
    <definedName name="生产期15" localSheetId="5">#REF!</definedName>
    <definedName name="生产期16" localSheetId="5">#REF!</definedName>
    <definedName name="生产期17" localSheetId="5">#REF!</definedName>
    <definedName name="生产期19" localSheetId="5">#REF!</definedName>
    <definedName name="生产期2" localSheetId="5">#REF!</definedName>
    <definedName name="生产期20" localSheetId="5">#REF!</definedName>
    <definedName name="生产期3" localSheetId="5">#REF!</definedName>
    <definedName name="生产期4" localSheetId="5">#REF!</definedName>
    <definedName name="生产期5" localSheetId="5">#REF!</definedName>
    <definedName name="生产期6" localSheetId="5">#REF!</definedName>
    <definedName name="生产期7" localSheetId="5">#REF!</definedName>
    <definedName name="生产期8" localSheetId="5">#REF!</definedName>
    <definedName name="生产期9" localSheetId="5">#REF!</definedName>
    <definedName name="电子巡更系统" localSheetId="5">SUM(普通空调!和)</definedName>
    <definedName name="电话" localSheetId="5">SUM(普通空调!和)</definedName>
    <definedName name="电话1" localSheetId="5">SUM(普通空调!和)</definedName>
    <definedName name="电话与宽带系统" localSheetId="5">SUM(普通空调!和)</definedName>
    <definedName name="科目余额表" localSheetId="5">#REF!</definedName>
    <definedName name="积极" localSheetId="5">#REF!</definedName>
    <definedName name="窗护栏" localSheetId="5">#REF!</definedName>
    <definedName name="规费" localSheetId="5">#REF!</definedName>
    <definedName name="计算公式" localSheetId="5">#REF!</definedName>
    <definedName name="货物说明" localSheetId="5">#REF!</definedName>
    <definedName name="钢筋弯钩长度" localSheetId="5">#REF!</definedName>
    <definedName name="门窗表" localSheetId="5">#REF!</definedName>
    <definedName name="门窗表a23" localSheetId="5">#REF!</definedName>
    <definedName name="防盗门" localSheetId="5">#REF!</definedName>
    <definedName name="面积" localSheetId="5">#REF!</definedName>
    <definedName name="风险费" localSheetId="5">#REF!</definedName>
    <definedName name="风险费用" localSheetId="5">#REF!</definedName>
    <definedName name="경비1" localSheetId="5" hidden="1">#REF!</definedName>
    <definedName name="구산갑지" localSheetId="5" hidden="1">#REF!</definedName>
    <definedName name="비교표2" localSheetId="5" hidden="1">#REF!</definedName>
    <definedName name="사" localSheetId="5" hidden="1">#REF!</definedName>
    <definedName name="실행검토" localSheetId="5" hidden="1">#REF!</definedName>
    <definedName name="실행예상액" localSheetId="5" hidden="1">#REF!</definedName>
    <definedName name="업체" localSheetId="5" hidden="1">#REF!</definedName>
    <definedName name="총괄표" localSheetId="5" hidden="1">#REF!</definedName>
    <definedName name="총괄표0" localSheetId="5" hidden="1">#REF!</definedName>
    <definedName name="토" localSheetId="5" hidden="1">#REF!</definedName>
    <definedName name="팔" localSheetId="5" hidden="1">#REF!</definedName>
    <definedName name="표지" localSheetId="5" hidden="1">#REF!</definedName>
    <definedName name="한" localSheetId="5" hidden="1">#REF!</definedName>
    <definedName name="JZMJ" localSheetId="5">#REF!</definedName>
    <definedName name="TZZJ" localSheetId="5">#REF!</definedName>
    <definedName name="vendor" localSheetId="5">#REF!</definedName>
    <definedName name="ZJAF" localSheetId="5">#REF!</definedName>
    <definedName name="_xlnm.Print_Area" localSheetId="5">普通空调!$A$1:$I$22</definedName>
    <definedName name="_xlnm.Print_Area" localSheetId="0">汇总表!$A$1:$D$11</definedName>
    <definedName name="_xlnm.Print_Area" localSheetId="7">自控工程!$A$1:$I$29</definedName>
    <definedName name="_xlnm.Print_Titles" localSheetId="3">给排水!$1:$3</definedName>
    <definedName name="_xlnm.Print_Titles" localSheetId="4">排风系统!$1:$3</definedName>
    <definedName name="_xlnm.Print_Titles" localSheetId="5">普通空调!$1:$3</definedName>
    <definedName name="_xlnm.Print_Titles" localSheetId="7">自控工程!$1:$3</definedName>
    <definedName name="finalprice" localSheetId="2">[11]Estimate!$F$123</definedName>
    <definedName name="Headings" localSheetId="2">[12]Headings!$A$2:$I$123</definedName>
    <definedName name="材料配置" localSheetId="2">'[13]#REF!'!$A$1:$Y$148</definedName>
    <definedName name="材料配置表2" localSheetId="2">'[13]#REF!'!$A$1:$Y$148</definedName>
    <definedName name="_xlnm.Print_Area" localSheetId="2">实验家具!$A$1:$I$61</definedName>
    <definedName name="_xlnm.Print_Area" localSheetId="1">装修工程!$A$1:$I$17</definedName>
    <definedName name="A" localSheetId="6">#REF!</definedName>
    <definedName name="A2A3外墙" localSheetId="6">B</definedName>
    <definedName name="A2A3阳台" localSheetId="6">B</definedName>
    <definedName name="A2A3零星" localSheetId="6">B</definedName>
    <definedName name="AA" localSheetId="6" hidden="1">#REF!</definedName>
    <definedName name="AAAA" localSheetId="6">#REF!+#REF!+0.1</definedName>
    <definedName name="CONT" localSheetId="6">#REF!</definedName>
    <definedName name="COST" localSheetId="6" hidden="1">#REF!</definedName>
    <definedName name="COSTT" localSheetId="6" hidden="1">#REF!</definedName>
    <definedName name="C_" localSheetId="6">#REF!</definedName>
    <definedName name="C楼V_A轴立面裙楼" localSheetId="6">#REF!</definedName>
    <definedName name="DATE1" localSheetId="6">#REF!</definedName>
    <definedName name="DD" localSheetId="6">#REF!</definedName>
    <definedName name="DIXI" localSheetId="6">#REF!</definedName>
    <definedName name="Database" localSheetId="6" hidden="1">#REF!</definedName>
    <definedName name="Ddd" localSheetId="6">#REF!</definedName>
    <definedName name="EXRMB1" localSheetId="6">#REF!</definedName>
    <definedName name="Excel_BuiltIn__FilterDatabase_6" localSheetId="6">#REF!</definedName>
    <definedName name="GEMCO" localSheetId="6" hidden="1">#REF!</definedName>
    <definedName name="H" localSheetId="6">#REF!</definedName>
    <definedName name="INPUT_1" localSheetId="6">#REF!</definedName>
    <definedName name="INPUT_1S" localSheetId="6">#REF!</definedName>
    <definedName name="INPUT_2" localSheetId="6">#REF!</definedName>
    <definedName name="INPUT_2S" localSheetId="6">#REF!</definedName>
    <definedName name="INPUT_2_1S" localSheetId="6">#REF!</definedName>
    <definedName name="INPUT_2_2" localSheetId="6">#REF!</definedName>
    <definedName name="INPUT_2_2S" localSheetId="6">#REF!</definedName>
    <definedName name="INPUT_2_3" localSheetId="6">#REF!</definedName>
    <definedName name="INPUT_2_3S" localSheetId="6">#REF!</definedName>
    <definedName name="INPUT_2_4" localSheetId="6">#REF!</definedName>
    <definedName name="INPUT_2_4S" localSheetId="6">#REF!</definedName>
    <definedName name="INPUT_2_5" localSheetId="6">#REF!</definedName>
    <definedName name="INPUT_2_5S" localSheetId="6">#REF!</definedName>
    <definedName name="INPUT_2_6" localSheetId="6">#REF!</definedName>
    <definedName name="INPUT_2_6S" localSheetId="6">#REF!</definedName>
    <definedName name="INPUT_2_7" localSheetId="6">#REF!</definedName>
    <definedName name="INPUT_2_7S" localSheetId="6">#REF!</definedName>
    <definedName name="INPUT_3" localSheetId="6">#REF!</definedName>
    <definedName name="INPUT_3S" localSheetId="6">#REF!</definedName>
    <definedName name="INPUT_3_1" localSheetId="6">#REF!</definedName>
    <definedName name="INPUT_3_1S" localSheetId="6">#REF!</definedName>
    <definedName name="INPUT_3_2" localSheetId="6">#REF!</definedName>
    <definedName name="INPUT_3_2S" localSheetId="6">#REF!</definedName>
    <definedName name="INPUT_3_3" localSheetId="6">#REF!</definedName>
    <definedName name="INPUT_3_3S" localSheetId="6">#REF!</definedName>
    <definedName name="INPUT_3_4" localSheetId="6">#REF!</definedName>
    <definedName name="INPUT_3_4S" localSheetId="6">#REF!</definedName>
    <definedName name="INPUT_3_5" localSheetId="6">#REF!</definedName>
    <definedName name="INPUT_3_5S" localSheetId="6">#REF!</definedName>
    <definedName name="INPUT_4" localSheetId="6">#REF!</definedName>
    <definedName name="INPUT_4S" localSheetId="6">#REF!</definedName>
    <definedName name="INPUT_4_1" localSheetId="6">#REF!</definedName>
    <definedName name="INPUT_4_1S" localSheetId="6">#REF!</definedName>
    <definedName name="INPUT_4_2" localSheetId="6">#REF!</definedName>
    <definedName name="INPUT_4_2S" localSheetId="6">#REF!</definedName>
    <definedName name="INPUT_4_3" localSheetId="6">#REF!</definedName>
    <definedName name="INPUT_4_3S" localSheetId="6">#REF!</definedName>
    <definedName name="INPUT_4_4" localSheetId="6">#REF!</definedName>
    <definedName name="INPUT_4_4S" localSheetId="6">#REF!</definedName>
    <definedName name="INPUT_4_5" localSheetId="6">#REF!</definedName>
    <definedName name="INPUT_4_5S" localSheetId="6">#REF!</definedName>
    <definedName name="INPUT_5" localSheetId="6">#REF!</definedName>
    <definedName name="INPUT_5S" localSheetId="6">#REF!</definedName>
    <definedName name="INPUT_5_1" localSheetId="6">#REF!</definedName>
    <definedName name="INPUT_5_1S" localSheetId="6">#REF!</definedName>
    <definedName name="INPUT_5_2" localSheetId="6">#REF!</definedName>
    <definedName name="INPUT_5_2S" localSheetId="6">#REF!</definedName>
    <definedName name="INPUT_5_3" localSheetId="6">#REF!</definedName>
    <definedName name="INPUT_5_3S" localSheetId="6">#REF!</definedName>
    <definedName name="INPUT_5_4" localSheetId="6">#REF!</definedName>
    <definedName name="INPUT_5_4S" localSheetId="6">#REF!</definedName>
    <definedName name="INPUT_5_5" localSheetId="6">#REF!</definedName>
    <definedName name="INPUT_5_5S" localSheetId="6">#REF!</definedName>
    <definedName name="INPUT_5_6" localSheetId="6">#REF!</definedName>
    <definedName name="INPUT_5_6S" localSheetId="6">#REF!</definedName>
    <definedName name="INPUT_6S" localSheetId="6">#REF!</definedName>
    <definedName name="INPUT_6_1" localSheetId="6">#REF!</definedName>
    <definedName name="INPUT_6_1S" localSheetId="6">#REF!</definedName>
    <definedName name="INPUT_6_2" localSheetId="6">#REF!</definedName>
    <definedName name="INPUT_6_2S" localSheetId="6">#REF!</definedName>
    <definedName name="INPUT_6_3" localSheetId="6">#REF!</definedName>
    <definedName name="INPUT_6_3S" localSheetId="6">#REF!</definedName>
    <definedName name="INPUT_6_4" localSheetId="6">#REF!</definedName>
    <definedName name="INPUT_6_4S" localSheetId="6">#REF!</definedName>
    <definedName name="INPUT_6_5" localSheetId="6">#REF!</definedName>
    <definedName name="INPUT_6_5S" localSheetId="6">#REF!</definedName>
    <definedName name="INPUT_6_6" localSheetId="6">#REF!</definedName>
    <definedName name="INPUT_6_6S" localSheetId="6">#REF!</definedName>
    <definedName name="INPUT_BQ" localSheetId="6">#REF!</definedName>
    <definedName name="LYQ" localSheetId="6">#REF!</definedName>
    <definedName name="MCR" localSheetId="6">#REF!</definedName>
    <definedName name="Module" localSheetId="6">#REF!</definedName>
    <definedName name="PC" localSheetId="6">#REF!</definedName>
    <definedName name="PRE" localSheetId="6">#REF!</definedName>
    <definedName name="RND" localSheetId="6">#REF!</definedName>
    <definedName name="SUMMARY" localSheetId="6" hidden="1">#REF!</definedName>
    <definedName name="SUMMARYT" localSheetId="6" hidden="1">#REF!</definedName>
    <definedName name="Total_Modules" localSheetId="6">#REF!</definedName>
    <definedName name="UFPrn20071113162206" localSheetId="6">#REF!</definedName>
    <definedName name="UFPrn20071113162230" localSheetId="6">#REF!</definedName>
    <definedName name="VERSION" localSheetId="6">#REF!</definedName>
    <definedName name="XGF_Ⅱ_10型_卧式双速轴流排烟风机_转速1450_960_r" localSheetId="6">#REF!</definedName>
    <definedName name="XMLYQ" localSheetId="6">#REF!</definedName>
    <definedName name="Z_0E9FE9F8_6DD2_48FC_9AB4_8E7C3E14C436_.wvu.PrintArea" localSheetId="6" hidden="1">#REF!</definedName>
    <definedName name="Z_0E9FE9F8_6DD2_48FC_9AB4_8E7C3E14C436_.wvu.PrintTitles" localSheetId="6" hidden="1">#REF!</definedName>
    <definedName name="_0.9_0.65_0.28_8.5_0.275_2_0.65_1.9_0.4_0.7_0.95_2_0.867_3_1_2.4_1_0.9_3_0.9_3_2.2_1_2.4_0.95_2_0.3_1.54_0.77_2_0.65_0.36__3.5_1_2.2_3__2" localSheetId="6">#REF!</definedName>
    <definedName name="_00" localSheetId="6" hidden="1">#REF!</definedName>
    <definedName name="_000年.xls" localSheetId="6">#REF!</definedName>
    <definedName name="_001年.xls" localSheetId="6">#REF!</definedName>
    <definedName name="_002年.xls" localSheetId="6">#REF!</definedName>
    <definedName name="_1.0_1.3_24" localSheetId="6">#REF!</definedName>
    <definedName name="_A99999" localSheetId="6">#REF!</definedName>
    <definedName name="_Dist_Bin" localSheetId="6" hidden="1">#REF!</definedName>
    <definedName name="_Dist_Values" localSheetId="6" hidden="1">#REF!</definedName>
    <definedName name="_Key1" localSheetId="6" hidden="1">#REF!</definedName>
    <definedName name="_Key2" localSheetId="6" hidden="1">#REF!</definedName>
    <definedName name="_Sort" localSheetId="6" hidden="1">#REF!</definedName>
    <definedName name="_Table1_In1" localSheetId="6" hidden="1">#REF!</definedName>
    <definedName name="_Table1_Out" localSheetId="6" hidden="1">#REF!</definedName>
    <definedName name="_____key2" localSheetId="6" hidden="1">#REF!</definedName>
    <definedName name="____key2" localSheetId="6" hidden="1">#REF!</definedName>
    <definedName name="___key2" localSheetId="6" hidden="1">#REF!</definedName>
    <definedName name="__key2" localSheetId="6" hidden="1">#REF!</definedName>
    <definedName name="_a111111" localSheetId="6">#REF!</definedName>
    <definedName name="_m3" localSheetId="6">#REF!</definedName>
    <definedName name="_工程名称" localSheetId="6">#REF!</definedName>
    <definedName name="_총괄표" localSheetId="6" hidden="1">#REF!</definedName>
    <definedName name="abcdefg" localSheetId="6">#REF!</definedName>
    <definedName name="as" localSheetId="6" hidden="1">#REF!</definedName>
    <definedName name="dw" localSheetId="6">#REF!</definedName>
    <definedName name="eee" localSheetId="6" hidden="1">#REF!</definedName>
    <definedName name="grew" localSheetId="6" hidden="1">#REF!</definedName>
    <definedName name="han" localSheetId="6" hidden="1">#REF!</definedName>
    <definedName name="hardwar" localSheetId="6" hidden="1">#REF!</definedName>
    <definedName name="hiuhiij" localSheetId="6">#REF!</definedName>
    <definedName name="jjkk" localSheetId="6">#REF!</definedName>
    <definedName name="jufr" localSheetId="6">#REF!</definedName>
    <definedName name="kk" localSheetId="6" hidden="1">#REF!</definedName>
    <definedName name="laji2" localSheetId="6">#REF!</definedName>
    <definedName name="louti" localSheetId="6">B</definedName>
    <definedName name="n" localSheetId="6" hidden="1">#REF!</definedName>
    <definedName name="sdg" localSheetId="6" hidden="1">#REF!</definedName>
    <definedName name="sdsad" localSheetId="6">#REF!</definedName>
    <definedName name="series01" localSheetId="6">#REF!</definedName>
    <definedName name="series02" localSheetId="6">#REF!</definedName>
    <definedName name="series03" localSheetId="6">#REF!</definedName>
    <definedName name="series04" localSheetId="6">#REF!</definedName>
    <definedName name="series05" localSheetId="6">#REF!</definedName>
    <definedName name="series06" localSheetId="6">#REF!</definedName>
    <definedName name="series07" localSheetId="6">#REF!</definedName>
    <definedName name="series08" localSheetId="6">#REF!</definedName>
    <definedName name="series09" localSheetId="6">#REF!</definedName>
    <definedName name="series10" localSheetId="6">#REF!</definedName>
    <definedName name="series18" localSheetId="6">#REF!</definedName>
    <definedName name="tenderer" localSheetId="6">#REF!</definedName>
    <definedName name="tr" localSheetId="6" hidden="1">#REF!</definedName>
    <definedName name="tt" localSheetId="6">SUM(和)</definedName>
    <definedName name="xvs" localSheetId="6">#REF!</definedName>
    <definedName name="xx" localSheetId="6" hidden="1">#REF!</definedName>
    <definedName name="xxx" localSheetId="6" hidden="1">#REF!</definedName>
    <definedName name="zhangys" localSheetId="6">#REF!</definedName>
    <definedName name="ㄱㅈㅎ" localSheetId="6" hidden="1">#REF!</definedName>
    <definedName name="ㄴㄱㄹ" localSheetId="6" hidden="1">#REF!</definedName>
    <definedName name="ㄴㅁ" localSheetId="6" hidden="1">#REF!</definedName>
    <definedName name="ㄹ호" localSheetId="6" hidden="1">#REF!</definedName>
    <definedName name="ㅁㄴ" localSheetId="6" hidden="1">#REF!</definedName>
    <definedName name="ㅁㅁㅁㅁㅁㅁ" localSheetId="6" hidden="1">#REF!</definedName>
    <definedName name="ㅇㄹ" localSheetId="6" hidden="1">#REF!</definedName>
    <definedName name="㎡" localSheetId="6">#REF!</definedName>
    <definedName name="临时设施" localSheetId="6">#REF!</definedName>
    <definedName name="主材表3" localSheetId="6">#REF!</definedName>
    <definedName name="主材表4" localSheetId="6">#REF!</definedName>
    <definedName name="主材表5" localSheetId="6">#REF!</definedName>
    <definedName name="么么" localSheetId="6">SUM(和)</definedName>
    <definedName name="保险费" localSheetId="6">#REF!</definedName>
    <definedName name="停车场" localSheetId="6">#REF!</definedName>
    <definedName name="停车场2" localSheetId="6">#REF!</definedName>
    <definedName name="光" localSheetId="6">SUM(和)</definedName>
    <definedName name="内墙、天花、地面" localSheetId="6">B</definedName>
    <definedName name="分部工程" localSheetId="6">#REF!</definedName>
    <definedName name="分项工程" localSheetId="6">#REF!</definedName>
    <definedName name="利息总额" localSheetId="6">#REF!</definedName>
    <definedName name="利润" localSheetId="6">#REF!</definedName>
    <definedName name="单价668" localSheetId="6">#REF!</definedName>
    <definedName name="单位" localSheetId="6">#REF!</definedName>
    <definedName name="和" localSheetId="6">#REF!</definedName>
    <definedName name="地" localSheetId="6">#REF!</definedName>
    <definedName name="地坪厚度" localSheetId="6">#REF!</definedName>
    <definedName name="地坪标高" localSheetId="6">#REF!</definedName>
    <definedName name="垫层厚" localSheetId="6">#REF!</definedName>
    <definedName name="垫层突出单边宽" localSheetId="6">#REF!</definedName>
    <definedName name="外委加工.dbf" localSheetId="6">#REF!</definedName>
    <definedName name="室内外高差" localSheetId="6">#REF!</definedName>
    <definedName name="对照" localSheetId="6">#REF!</definedName>
    <definedName name="工作面单边宽" localSheetId="6">#REF!</definedName>
    <definedName name="已付款明细表" localSheetId="6">#REF!</definedName>
    <definedName name="开间费" localSheetId="6">#REF!</definedName>
    <definedName name="承台" localSheetId="6">#REF!</definedName>
    <definedName name="承台编号" localSheetId="6">#REF!</definedName>
    <definedName name="护栏" localSheetId="6">#REF!</definedName>
    <definedName name="数量" localSheetId="6">#REF!</definedName>
    <definedName name="智能信报箱3" localSheetId="6">SUM(新风系统!和)</definedName>
    <definedName name="材料表10" localSheetId="6">#REF!</definedName>
    <definedName name="材料表11" localSheetId="6">#REF!</definedName>
    <definedName name="材料表12" localSheetId="6">#REF!</definedName>
    <definedName name="材料表15" localSheetId="6">#REF!</definedName>
    <definedName name="材料表16" localSheetId="6">#REF!</definedName>
    <definedName name="材料表17" localSheetId="6">#REF!</definedName>
    <definedName name="材料表3" localSheetId="6">#REF!</definedName>
    <definedName name="材料表7" localSheetId="6">#REF!</definedName>
    <definedName name="板厚" localSheetId="6">#REF!</definedName>
    <definedName name="林" localSheetId="6">SUM(新风系统!和)</definedName>
    <definedName name="柱2" localSheetId="6">#REF!</definedName>
    <definedName name="柱2数量" localSheetId="6">#REF!</definedName>
    <definedName name="柱3" localSheetId="6">#REF!</definedName>
    <definedName name="柱3数量" localSheetId="6">#REF!</definedName>
    <definedName name="柱4" localSheetId="6">#REF!</definedName>
    <definedName name="柱4数量" localSheetId="6">#REF!</definedName>
    <definedName name="标高" localSheetId="6">#REF!</definedName>
    <definedName name="梯" localSheetId="6">B</definedName>
    <definedName name="森" localSheetId="6">SUM(新风系统!和)</definedName>
    <definedName name="次次" localSheetId="6">#REF!</definedName>
    <definedName name="比例" localSheetId="6">#REF!</definedName>
    <definedName name="汇率" localSheetId="6">#REF!</definedName>
    <definedName name="生产列1" localSheetId="6">#REF!</definedName>
    <definedName name="生产列11" localSheetId="6">#REF!</definedName>
    <definedName name="生产列15" localSheetId="6">#REF!</definedName>
    <definedName name="生产列16" localSheetId="6">#REF!</definedName>
    <definedName name="生产列17" localSheetId="6">#REF!</definedName>
    <definedName name="生产列19" localSheetId="6">#REF!</definedName>
    <definedName name="生产列2" localSheetId="6">#REF!</definedName>
    <definedName name="生产列20" localSheetId="6">#REF!</definedName>
    <definedName name="生产列3" localSheetId="6">#REF!</definedName>
    <definedName name="生产列4" localSheetId="6">#REF!</definedName>
    <definedName name="生产列5" localSheetId="6">#REF!</definedName>
    <definedName name="生产列6" localSheetId="6">#REF!</definedName>
    <definedName name="生产列7" localSheetId="6">#REF!</definedName>
    <definedName name="生产列8" localSheetId="6">#REF!</definedName>
    <definedName name="生产列9" localSheetId="6">#REF!</definedName>
    <definedName name="生产期" localSheetId="6">#REF!</definedName>
    <definedName name="生产期1" localSheetId="6">#REF!</definedName>
    <definedName name="生产期11" localSheetId="6">#REF!</definedName>
    <definedName name="生产期15" localSheetId="6">#REF!</definedName>
    <definedName name="生产期16" localSheetId="6">#REF!</definedName>
    <definedName name="生产期17" localSheetId="6">#REF!</definedName>
    <definedName name="生产期19" localSheetId="6">#REF!</definedName>
    <definedName name="生产期2" localSheetId="6">#REF!</definedName>
    <definedName name="生产期20" localSheetId="6">#REF!</definedName>
    <definedName name="生产期3" localSheetId="6">#REF!</definedName>
    <definedName name="生产期4" localSheetId="6">#REF!</definedName>
    <definedName name="生产期5" localSheetId="6">#REF!</definedName>
    <definedName name="生产期6" localSheetId="6">#REF!</definedName>
    <definedName name="生产期7" localSheetId="6">#REF!</definedName>
    <definedName name="生产期8" localSheetId="6">#REF!</definedName>
    <definedName name="生产期9" localSheetId="6">#REF!</definedName>
    <definedName name="电子巡更系统" localSheetId="6">SUM(新风系统!和)</definedName>
    <definedName name="电话" localSheetId="6">SUM(新风系统!和)</definedName>
    <definedName name="电话1" localSheetId="6">SUM(新风系统!和)</definedName>
    <definedName name="电话与宽带系统" localSheetId="6">SUM(新风系统!和)</definedName>
    <definedName name="科目余额表" localSheetId="6">#REF!</definedName>
    <definedName name="积极" localSheetId="6">#REF!</definedName>
    <definedName name="窗护栏" localSheetId="6">#REF!</definedName>
    <definedName name="规费" localSheetId="6">#REF!</definedName>
    <definedName name="计算公式" localSheetId="6">#REF!</definedName>
    <definedName name="货物说明" localSheetId="6">#REF!</definedName>
    <definedName name="钢筋弯钩长度" localSheetId="6">#REF!</definedName>
    <definedName name="门窗表" localSheetId="6">#REF!</definedName>
    <definedName name="门窗表a23" localSheetId="6">#REF!</definedName>
    <definedName name="防盗门" localSheetId="6">#REF!</definedName>
    <definedName name="面积" localSheetId="6">#REF!</definedName>
    <definedName name="风险费" localSheetId="6">#REF!</definedName>
    <definedName name="风险费用" localSheetId="6">#REF!</definedName>
    <definedName name="경비1" localSheetId="6" hidden="1">#REF!</definedName>
    <definedName name="구산갑지" localSheetId="6" hidden="1">#REF!</definedName>
    <definedName name="비교표2" localSheetId="6" hidden="1">#REF!</definedName>
    <definedName name="사" localSheetId="6" hidden="1">#REF!</definedName>
    <definedName name="실행검토" localSheetId="6" hidden="1">#REF!</definedName>
    <definedName name="실행예상액" localSheetId="6" hidden="1">#REF!</definedName>
    <definedName name="업체" localSheetId="6" hidden="1">#REF!</definedName>
    <definedName name="총괄표" localSheetId="6" hidden="1">#REF!</definedName>
    <definedName name="총괄표0" localSheetId="6" hidden="1">#REF!</definedName>
    <definedName name="토" localSheetId="6" hidden="1">#REF!</definedName>
    <definedName name="팔" localSheetId="6" hidden="1">#REF!</definedName>
    <definedName name="표지" localSheetId="6" hidden="1">#REF!</definedName>
    <definedName name="한" localSheetId="6" hidden="1">#REF!</definedName>
    <definedName name="JZMJ" localSheetId="6">#REF!</definedName>
    <definedName name="TZZJ" localSheetId="6">#REF!</definedName>
    <definedName name="vendor" localSheetId="6">#REF!</definedName>
    <definedName name="ZJAF" localSheetId="6">#REF!</definedName>
    <definedName name="_xlnm.Print_Area" localSheetId="6">新风系统!$A$1:$I$26</definedName>
    <definedName name="_xlnm.Print_Titles" localSheetId="6">新风系统!$1:$3</definedName>
    <definedName name="_xlnm.Print_Area" localSheetId="8">强弱电!$A$1:$I$43</definedName>
    <definedName name="_xlnm.Print_Titles" localSheetId="8">强弱电!$1:$3</definedName>
  </definedNames>
  <calcPr calcId="144525"/>
</workbook>
</file>

<file path=xl/sharedStrings.xml><?xml version="1.0" encoding="utf-8"?>
<sst xmlns="http://schemas.openxmlformats.org/spreadsheetml/2006/main" count="848" uniqueCount="368">
  <si>
    <t>大族数控化学实验室工程项目计价汇总表</t>
  </si>
  <si>
    <t>序号</t>
  </si>
  <si>
    <t>名称</t>
  </si>
  <si>
    <t>金额</t>
  </si>
  <si>
    <t>备注</t>
  </si>
  <si>
    <t>装修工程</t>
  </si>
  <si>
    <t>实验室基础配套设备</t>
  </si>
  <si>
    <t>给排水工程</t>
  </si>
  <si>
    <t>排风工程</t>
  </si>
  <si>
    <t>普通空调工程</t>
  </si>
  <si>
    <t>新风工程</t>
  </si>
  <si>
    <t>自控工程</t>
  </si>
  <si>
    <t>强弱电工程</t>
  </si>
  <si>
    <t>总计</t>
  </si>
  <si>
    <t>分部分项工程量清单计价表</t>
  </si>
  <si>
    <t>工程名称：大族数控化学实验室工程项目——装饰装修</t>
  </si>
  <si>
    <t>项目名称</t>
  </si>
  <si>
    <t>品牌</t>
  </si>
  <si>
    <t>项目特征及描述</t>
  </si>
  <si>
    <t>单位</t>
  </si>
  <si>
    <t>数量</t>
  </si>
  <si>
    <t>综合单价
（9%税率）</t>
  </si>
  <si>
    <t>合计</t>
  </si>
  <si>
    <t>墙身工程</t>
  </si>
  <si>
    <t>50厚彩钢玻镁复合夹芯板轻质隔墙(机制板)</t>
  </si>
  <si>
    <t>莱润/泰鹏</t>
  </si>
  <si>
    <t>1.50厚彩钢玻镁复合夹芯板轻质隔墙W:50mm，双面钢板厚度0.426mm；
2.隔墙高度至吊顶，耐火极限≥1.0h
3.做法参国标08J907-P33,连接方式1（企口形），含R50铝合金铝圆弧及铝合金收边做法参08J907-P35-1；
4.含人工辅材；</t>
  </si>
  <si>
    <t>m²</t>
  </si>
  <si>
    <t>天花工程</t>
  </si>
  <si>
    <t>50厚彩钢玻镁复合夹芯板（上人型吊顶）</t>
  </si>
  <si>
    <t>1.50厚彩钢玻镁复合夹芯板（上人型），燃烧性能为A级。
2.做法详08J907-P36
3.其他符合设计要求</t>
  </si>
  <si>
    <t>门窗工程</t>
  </si>
  <si>
    <t>成品洁净门（M1022）</t>
  </si>
  <si>
    <t>林森/易众</t>
  </si>
  <si>
    <t>洞口尺寸：1000X2200 彩钢板专用门（加设闭门器），上带观察窗(安全玻璃，无色透明)，大小详大样图,含不锈钢门锁、门套、门框含人工辅材</t>
  </si>
  <si>
    <t>樘</t>
  </si>
  <si>
    <t>成品洁净窗</t>
  </si>
  <si>
    <t>1.5+5mm钢化玻璃，成品透视窗2.规格：2000*1200MM</t>
  </si>
  <si>
    <t>其它工程</t>
  </si>
  <si>
    <t>铝合金隔断围挡</t>
  </si>
  <si>
    <t>围挡尺寸：大概长1.5米 宽1米 高2米</t>
  </si>
  <si>
    <t>项目施工相关费用</t>
  </si>
  <si>
    <t>安全文明施工，脚手架等措施费</t>
  </si>
  <si>
    <t>项</t>
  </si>
  <si>
    <t>材料运输、垃圾清理费
（不含保洁）</t>
  </si>
  <si>
    <t>含税合计</t>
  </si>
  <si>
    <t>注：</t>
  </si>
  <si>
    <t>本预算为含税价格。
不含施工用电用水费用。
水电管线需预留到我方指定位置。
在施工中有本预算未包括的分部分项项目，需双方代表就项目的增减进行签议。</t>
  </si>
  <si>
    <t>工程名称：大族数控化学实验室工程项目——实验室基础配套设备</t>
  </si>
  <si>
    <t>规格、型号
（单位：mm）</t>
  </si>
  <si>
    <t>综合单价（13%税率）</t>
  </si>
  <si>
    <t>DIW再纯净化及化学药水站</t>
  </si>
  <si>
    <t>边台</t>
  </si>
  <si>
    <t>赛诺
SUNOLAB</t>
  </si>
  <si>
    <t>4900*750*850</t>
  </si>
  <si>
    <t>米</t>
  </si>
  <si>
    <t>1.全钢落地结构，柜体采用1.0mm厚优质冷轧钢板，表面环氧树脂喷涂，非满柜；
2.台面采用12.7mm厚实芯威盛亚理化板台面，边加厚
3.拉手一体成型</t>
  </si>
  <si>
    <t>试剂架</t>
  </si>
  <si>
    <t>4000*200*800</t>
  </si>
  <si>
    <t>多功能款，全钢组合式三角形多功能柱，钢制双层层板配磨砂玻璃，带护栏，含插座</t>
  </si>
  <si>
    <t>吊柜</t>
  </si>
  <si>
    <t>4000*600*300mm</t>
  </si>
  <si>
    <t>1.柜体采用1.0mm厚冷轧钢板冲折焊接制作，表面酸洗磷化再经环氧树脂静电粉末喷涂，喷涂厚度≥75μm；
2.门板可做视窗玻璃；
3.带一层活动层板，高度可调；</t>
  </si>
  <si>
    <t>三口化验水龙头</t>
  </si>
  <si>
    <t>科恩
TOF</t>
  </si>
  <si>
    <t>型号：KA1W</t>
  </si>
  <si>
    <t>套</t>
  </si>
  <si>
    <t>实验室专用三口化验水龙头，主体为铜质。亚光环氧树脂涂层，耐腐蚀，耐热。鹅颈管可360°旋转。</t>
  </si>
  <si>
    <t>PP中水槽</t>
  </si>
  <si>
    <t>555*455*310
型号：KP2B</t>
  </si>
  <si>
    <t>水槽采用全新PP料及进口色母料，无碳酸钙成分；下水口与水槽一体注塑成型，水槽内壁无缩印，四边平整，水槽壁厚≤5mm；为防止水槽中间或四周有积液，槽体底部有导流线。</t>
  </si>
  <si>
    <t>滴水架</t>
  </si>
  <si>
    <t>630*450*120
型号：KD8W</t>
  </si>
  <si>
    <t>材质：高密度PP
底部托盘中间设有排水孔
可拆卸式滴水棒，具有锁扣功能，方便使用
滴水棒50根。分别配烧杯、长试剂棒、小试剂棒三种。</t>
  </si>
  <si>
    <t>单口洗眼器</t>
  </si>
  <si>
    <t>型号：KC1-1R</t>
  </si>
  <si>
    <t>桌上型单口洗眼器
主体：加厚铜质，环氧树脂喷涂
洗眼喷头：加厚铜质加软性橡胶，出水经缓压处理程 泡沫水柱，防止冲上眼睛
防尘盖：PP材质，使用时自动被水冲开</t>
  </si>
  <si>
    <t>3500*750*850</t>
  </si>
  <si>
    <t>3500*200*800</t>
  </si>
  <si>
    <t>3500*600*300mm</t>
  </si>
  <si>
    <t>万向排气罩</t>
  </si>
  <si>
    <t>型号：KP8-2</t>
  </si>
  <si>
    <t>1.主体：PP材质；
2.关节：进口PP全新料生产，可360°旋转调节方向，易拆卸、重组及清洗；
3.关节盖：进口PP全新料生产，可拆装，防止气体泄漏增强气密性，减小噪音；
4.关节密封圈：不易老化之高密度橡胶；
5.关节连接杆：304不锈钢；
6.关节松紧旋钮：全铜材质确保螺纹不滑丝，内嵌不锈钢轴承，与关节连接杆锁合；
7.气流调节阀：手动调节外部阀门旋钮，控制进入之气流量；  
8.伸缩导管φ75PP管</t>
  </si>
  <si>
    <t>万向罩底座</t>
  </si>
  <si>
    <t>定制</t>
  </si>
  <si>
    <t>/</t>
  </si>
  <si>
    <t>实验凳</t>
  </si>
  <si>
    <t>常规</t>
  </si>
  <si>
    <t>张</t>
  </si>
  <si>
    <t>PU凳面，五星脚架，配气动杆和活动轮</t>
  </si>
  <si>
    <t>中控室及电性实验室</t>
  </si>
  <si>
    <t>5560*750*850</t>
  </si>
  <si>
    <t>5560*200*800</t>
  </si>
  <si>
    <t>5560*600*300mm</t>
  </si>
  <si>
    <t>1770*750*850</t>
  </si>
  <si>
    <t>1770*200*800</t>
  </si>
  <si>
    <t>1770*600*300mm</t>
  </si>
  <si>
    <t>3000*750*850</t>
  </si>
  <si>
    <t>3000*200*800</t>
  </si>
  <si>
    <t>3000*600*300mm</t>
  </si>
  <si>
    <t>物理实验</t>
  </si>
  <si>
    <t>钢制插座盒</t>
  </si>
  <si>
    <t xml:space="preserve">86型 </t>
  </si>
  <si>
    <t>个</t>
  </si>
  <si>
    <t>钢制梯形线盒，开1个86型孔位，含电线及软管</t>
  </si>
  <si>
    <t>插座面板</t>
  </si>
  <si>
    <t>施耐德</t>
  </si>
  <si>
    <t>86型</t>
  </si>
  <si>
    <t>220V/10A 5孔插座面板</t>
  </si>
  <si>
    <t>桌上置物架</t>
  </si>
  <si>
    <t>3000*450*300mm</t>
  </si>
  <si>
    <t>台</t>
  </si>
  <si>
    <t>1.柜体采用1.0mm厚冷轧钢板冲折焊接制作，表面酸洗磷化再经环氧树脂静电粉末喷涂，喷涂厚度≥75μm；</t>
  </si>
  <si>
    <t>试剂柜</t>
  </si>
  <si>
    <t>900*450*1800</t>
  </si>
  <si>
    <t>1.柜体采用1.0mm厚冷轧钢板冲折焊接制作，表面酸洗磷化再经环氧树脂静电粉末喷涂，喷涂厚度≥75μm；
2.柜门：门板采用1.0mm厚冷轧钢板冲折焊接制作，表面酸洗磷化再经环氧树脂静电粉末喷涂，结构稳定，不变形，门面板内侧设防缓冲减震装置。结构为双层中空加静音材质。
3.上实掩门、上带玻璃视窗
4.高低调整脚：采用M10螺丝压模成型，底衬防水黑色PVC六角套环，保证可以在柜门打开的情况下，进行钢柜体的水平调节。</t>
  </si>
  <si>
    <t>合成化学实验室</t>
  </si>
  <si>
    <t>6600*750*850</t>
  </si>
  <si>
    <t>5550*200*800</t>
  </si>
  <si>
    <t>5550*600*300mm</t>
  </si>
  <si>
    <t>排风试剂柜</t>
  </si>
  <si>
    <t>1.柜体采用1.0mm厚冷轧钢板冲折焊接制作，表面酸洗磷化再经环氧树脂静电粉末喷涂，喷涂厚度≥75μm；
2.柜门：门板采用1.0mm厚冷轧钢板冲折焊接制作，表面酸洗磷化再经环氧树脂静电粉末喷涂，结构稳定，不变形，门面板内侧设防缓冲减震装置。结构为双层中空加静音材质。
3.上实掩门、上带玻璃视窗
4.高低调整脚：采用M10螺丝压模成型，底衬防水黑色PVC六角套环，保证可以在柜门打开的情况下，进行钢柜体的水平调节。
5.顶部带排风对接口；</t>
  </si>
  <si>
    <t>通风柜</t>
  </si>
  <si>
    <t>1500*850*2350</t>
  </si>
  <si>
    <t>1.柜体采用1.0mm厚冷轧钢板冲折焊接制作，表面酸洗磷化再经环氧树脂静电粉末喷涂，喷涂厚度≥75μm
2.内衬采用5mm厚抗倍特内衬；
3.台面12.7mm厚威盛亚理化板，标配一套冷水阀、水嘴、椭圆形小杯槽、下水存水弯，电源插座和照明；
4.视窗：5mm厚钢化玻璃，上下推拉视窗。</t>
  </si>
  <si>
    <t>更衣柜</t>
  </si>
  <si>
    <t>900*500*1800</t>
  </si>
  <si>
    <t>1.全钢结构，柜体采用1.0mm厚冷轧钢板冲折焊接制作，表面酸洗磷化再经环氧树脂静电粉末喷涂，喷涂厚度≥75μm；
2.柜门：门板采用1.0mm厚冷轧钢板冲折焊接制作，表面酸洗磷化再经环氧树脂静电粉末喷涂，结构稳定，不变形，门面板内侧设防缓冲减震装置。结构为双层中空加静音材质。
3.带不锈钢衣通，配活一块活动层板；</t>
  </si>
  <si>
    <t>新激光产品中心</t>
  </si>
  <si>
    <t>货架</t>
  </si>
  <si>
    <t>1200*500*1800</t>
  </si>
  <si>
    <t>全钢结构，四层活动层板；立柱60*40*1.2mm，横梁60*40*1.0mm，下焊加强筋。</t>
  </si>
  <si>
    <t>820*500*1800</t>
  </si>
  <si>
    <t>储物柜</t>
  </si>
  <si>
    <t>5570*750*850</t>
  </si>
  <si>
    <t>5570*200*800</t>
  </si>
  <si>
    <t>5570*600*300mm</t>
  </si>
  <si>
    <t>运输费、安装费、装卸搬运费</t>
  </si>
  <si>
    <t>工程名称：大族数控化学实验室工程项目——给排水工程</t>
  </si>
  <si>
    <t>规格、型号</t>
  </si>
  <si>
    <t>一、给水</t>
  </si>
  <si>
    <t>给水管</t>
  </si>
  <si>
    <t>联塑/日丰</t>
  </si>
  <si>
    <t>1.名称：PP-R给水管
2.规格：DN25</t>
  </si>
  <si>
    <t>m</t>
  </si>
  <si>
    <t>角阀</t>
  </si>
  <si>
    <t>1.名称：角阀
2.规格：DN20</t>
  </si>
  <si>
    <t>二、排水</t>
  </si>
  <si>
    <t>排水管</t>
  </si>
  <si>
    <t>1.名称：HDPE排水管                                2.规格：DN25</t>
  </si>
  <si>
    <t>1.名称：HDPE排水管                                2.规格：DN50</t>
  </si>
  <si>
    <t>污水提升泵</t>
  </si>
  <si>
    <t>1.名称:污水提升泵
2.扬程：7M
3.功率：400W</t>
  </si>
  <si>
    <t>存水弯</t>
  </si>
  <si>
    <t>1.名称：存水弯
2.规格：DN50</t>
  </si>
  <si>
    <t>三、其他</t>
  </si>
  <si>
    <t>管路清洗、试压、调试</t>
  </si>
  <si>
    <t>1.管路清洗、试压、调试
2.介质：清水</t>
  </si>
  <si>
    <t>管道支架</t>
  </si>
  <si>
    <t>1.名称:成品管卡&amp;角铁支架
2.备注:含吊杆、螺钉、安装等</t>
  </si>
  <si>
    <t>辅材配件</t>
  </si>
  <si>
    <t>1.辅料名称：三通、弯头、直接、变径、木马 、胶水、螺栓、2.机械费：电焊机、切割机、手电锤、 试压机等</t>
  </si>
  <si>
    <t>六、项目施工相关费用</t>
  </si>
  <si>
    <t>地面排水管埋地管道开挖</t>
  </si>
  <si>
    <t>共30米绿化带开挖，开挖后回填，最深深度300mm 做一个400*400提升水泵设备井（按砖砌考虑） 四周做防水反坎（高出地面10cm左右）井盖按不锈钢考虑，深度500mm</t>
  </si>
  <si>
    <t>安全文明施工、脚手架等措施费</t>
  </si>
  <si>
    <t>工程名称：大族数控化学实验室工程项目——排风工程</t>
  </si>
  <si>
    <t>一、排风系统一（氟气单独排风）</t>
  </si>
  <si>
    <t>箱式风机PF-02</t>
  </si>
  <si>
    <t>广菱丰</t>
  </si>
  <si>
    <t>排风量：400CMH  余压：350Pa 风机功率：1.0KW380V 含箱体 含商用氟气吸附剂段 整体耐氟材质</t>
  </si>
  <si>
    <t>通风管道</t>
  </si>
  <si>
    <t>国产优质</t>
  </si>
  <si>
    <t>1.名称：PTFE材质排风管 
2.类型：圆形
3.规格：φ160
4.其他：满足设计标准</t>
  </si>
  <si>
    <t>二、排风系统二（理化排风）</t>
  </si>
  <si>
    <t>箱式风机PF-01</t>
  </si>
  <si>
    <t>排风量：3000CMH  余压：350Pa 风机功率：2.0KW380V 喊箱体 含活性炭吸附段</t>
  </si>
  <si>
    <t>熙诚</t>
  </si>
  <si>
    <t>1.名称：PP材质排风管 
2.类型：方形 600*600
3.规格：6mm厚
4.其他：满足设计标准</t>
  </si>
  <si>
    <t>1.名称：PP材质排风管 
2.类型：圆形
3.规格：φ350
4.其他：满足设计标准</t>
  </si>
  <si>
    <t>1.名称：PP材质排风管 
2.类型：圆形
3.规格：φ315
4.其他：满足设计标准</t>
  </si>
  <si>
    <t>1.名称：PP材质排风管 
2.类型：圆形
3.规格：φ250
4.其他：满足设计标准</t>
  </si>
  <si>
    <t>1.名称：PP材质排风管 
2.类型：圆形
3.规格：φ200
4.其他：满足设计标准</t>
  </si>
  <si>
    <t>1.名称：PP材质排风管 
2.类型：圆形
3.规格：φ110
4.其他：满足设计标准</t>
  </si>
  <si>
    <t>阀门</t>
  </si>
  <si>
    <t>1.名称：手动风量调节阀
2.规格：φ315
3.材质：PP材质</t>
  </si>
  <si>
    <t>1.名称：手动风量调节阀
2.规格：φ200
3.材质：PP材质</t>
  </si>
  <si>
    <t>1.名称：止回阀
2.规格：φ500*400
3.材质：PP材质</t>
  </si>
  <si>
    <t>1.名称：电动风量调节阀
2.规格：φ250
3.材质：PP材质
4.带电动执行器</t>
  </si>
  <si>
    <t>1.名称：电动风量调节阀
2.规格：φ200
3.材质：PP材质
4.带电动执行器</t>
  </si>
  <si>
    <t>风口</t>
  </si>
  <si>
    <t>中境</t>
  </si>
  <si>
    <t>1.名称：防雨防虫百叶(带防虫网)
2.规格：500*400
3.其他：铝合金材质</t>
  </si>
  <si>
    <t>原玻璃幕墙开孔及修复</t>
  </si>
  <si>
    <t>1.风管管线墙体开孔和修复及穿墙套管，并做防水处理 500*400的孔一个</t>
  </si>
  <si>
    <t>风口室外高空作业</t>
  </si>
  <si>
    <t>风机吊架</t>
  </si>
  <si>
    <t>国标</t>
  </si>
  <si>
    <t>1.设备吊架制作安装
2.风机吊架
3.基础类型：10#槽钢</t>
  </si>
  <si>
    <t>帆布软接</t>
  </si>
  <si>
    <t>设备与风管帆布软连接</t>
  </si>
  <si>
    <t>支吊架</t>
  </si>
  <si>
    <t>丝杆、吊杆、角铁等</t>
  </si>
  <si>
    <t>kg</t>
  </si>
  <si>
    <t>抗震支吊架</t>
  </si>
  <si>
    <t>管路安装、工程机械费 、安装辅料</t>
  </si>
  <si>
    <t>1.辅料名称：木马、焊条 、胶水、螺栓、弯头、变径、氧气、乙 炔、油漆松香水、帆布软接等 2.机械费：电焊机、切割机、手电锤、 试压机、手磨机等</t>
  </si>
  <si>
    <t>三、项目施工相关费用</t>
  </si>
  <si>
    <t>大型设备搬运安装</t>
  </si>
  <si>
    <t>1.风机和废气处理设备的吊装</t>
  </si>
  <si>
    <t>系统调试费</t>
  </si>
  <si>
    <t>1.排风系统单机调试和联动调试</t>
  </si>
  <si>
    <t>本预算为含税、含安装费、运输费。
不含施工用电用水费用。
在施工中有本预算未包括的分部分项项目，需双方代表就项目的增减进行签议。</t>
  </si>
  <si>
    <t>工程名称：大族数控化学实验室工程项目——普通空调</t>
  </si>
  <si>
    <t>一、空调设备</t>
  </si>
  <si>
    <t>卡式风机盘管（标配水泵 标配遥控器）</t>
  </si>
  <si>
    <t>制冷量：7.2KW、制热量：13KW 输入功率：0.12KW</t>
  </si>
  <si>
    <t>二、空调材料</t>
  </si>
  <si>
    <t>冷冻水供.回水管</t>
  </si>
  <si>
    <t>1.材质:镀锌钢管
2.规格:DN25
3.连接形式:螺纹连接</t>
  </si>
  <si>
    <t>管道绝热</t>
  </si>
  <si>
    <t>华美</t>
  </si>
  <si>
    <t>1.名称：闭孔橡塑管壳安装
2.规格：φ32*25mm
3.难燃B1级</t>
  </si>
  <si>
    <t>不锈钢波纹管</t>
  </si>
  <si>
    <t>规格：DN25
材质：不锈钢
连接方式：螺纹连接</t>
  </si>
  <si>
    <t>Y型过滤器</t>
  </si>
  <si>
    <t>名称：Y型过滤器
规格：DN20
材质：黄铜
公称压力：1.6MPa
连接方式：螺纹连接</t>
  </si>
  <si>
    <t>电动二通阀</t>
  </si>
  <si>
    <t>名称：电动二通阀
规格：DN20
材质：黄铜
连接方式：螺纹连接</t>
  </si>
  <si>
    <t>闸阀</t>
  </si>
  <si>
    <t>名称：闸阀
规格：DN20
材质：黄铜
连接方式：螺纹连接</t>
  </si>
  <si>
    <t>压力表</t>
  </si>
  <si>
    <t>最大量程:0-2.0Mpa,精度等级1.6配DN15截止阀</t>
  </si>
  <si>
    <t>温度计</t>
  </si>
  <si>
    <t>表盘式，温度范围为0 ~50C，精度等级1.0;</t>
  </si>
  <si>
    <t>放气阀</t>
  </si>
  <si>
    <t>名称：自动排气阀
规格：DN20
材质：黄铜
连接方式：螺纹连接</t>
  </si>
  <si>
    <t>支架制作安装</t>
  </si>
  <si>
    <t>1.名称：空调室内机和冷冻水管支吊架
2.现场制安</t>
  </si>
  <si>
    <t>1.原系统放水打压，测漏，再调试</t>
  </si>
  <si>
    <t>工程名称：大族数控化学实验室工程项目——新风工程</t>
  </si>
  <si>
    <t>一、新风设备</t>
  </si>
  <si>
    <t>全新风空调机组XF-01（全新风）</t>
  </si>
  <si>
    <t>国祥/盾安</t>
  </si>
  <si>
    <t>室内机：1、新风段,送风量：2000m³/h，新风量：2000m³/h，新风比:100%；2、综合过滤段，板式粗效过滤器G4；3、表冷段，制冷量/制热量:30KW/20KW，5、风机段：风量：2500m³/h， 机外余压：200Pa，电机功率：2.2KW（由空调厂家复核）;6、均流段；4、出风段</t>
  </si>
  <si>
    <t>二、新风材料</t>
  </si>
  <si>
    <t>静压箱JYX-203</t>
  </si>
  <si>
    <t>1.静压箱
2.规格：600*600*600
3.材质：镀锌材质</t>
  </si>
  <si>
    <t>1.名称：镀锌钢板风管
2.类型：矩形
3.板材厚度：δ=0.6mm</t>
  </si>
  <si>
    <t>m2</t>
  </si>
  <si>
    <t>通风管道绝热</t>
  </si>
  <si>
    <t>1.采用橡塑复合隔热材料
2.厚度=30mm
3.其他：满足设计标准</t>
  </si>
  <si>
    <t>1.名称：手动风量调节阀
2.规格：400*250
3.材质：镀锌钢板</t>
  </si>
  <si>
    <t>1.名称：电动风阀（开关量）
2.规格：500*320
3.材质：镀锌钢板</t>
  </si>
  <si>
    <t>1.名称：防雨防虫百叶(带防虫网)
2.规格：1540*1200
3.其他：铝合金材质</t>
  </si>
  <si>
    <t>1.名称：送风散流器
2.规格：400*400
3.其他：ABS材质</t>
  </si>
  <si>
    <t>1.风管管线墙体开孔和修复及穿墙套管，并做防水处理 1540*1200的孔一个</t>
  </si>
  <si>
    <t>1.风机设备的吊装</t>
  </si>
  <si>
    <t>1.新风系统单机调试和联动调试</t>
  </si>
  <si>
    <t>工程名称：大族数控化学实验室工程项目——自控工程</t>
  </si>
  <si>
    <t>变频器-西门子变频器</t>
  </si>
  <si>
    <t>Siemens</t>
  </si>
  <si>
    <t>1、品牌：Siemens；2、功率：380V 2.2KW ；3、其它： 防护等级IP20；内置BOP操作面板。</t>
  </si>
  <si>
    <t>送风机组控制-工频风机启停控制回路</t>
  </si>
  <si>
    <t>正泰</t>
  </si>
  <si>
    <t>1、功能：风机启停控制回路 2、功率：380V，2.2KW以下；3、品牌：正泰</t>
  </si>
  <si>
    <t>传感器-管道压差传感器</t>
  </si>
  <si>
    <t>SCSLAB</t>
  </si>
  <si>
    <t>1、品牌SCSLAB/昕展；2、型号：SCS-M10,电源24VDC；3、输出信号4~20ma；4、压力范围：0~1250PA；5、适用于管道压力控制。</t>
  </si>
  <si>
    <t>排风机组控制-散热风扇联动控制回路</t>
  </si>
  <si>
    <t>1、功能：排风机启动，排风机散热风扇联动启动 ； 2、功率：380V 1.1KW；3、品牌：正泰</t>
  </si>
  <si>
    <t>传感器-管道温湿度传感器</t>
  </si>
  <si>
    <t>1、功能：管道温湿度检测  2、量程：0…95 %RH，-40…60°C（量程可选）。湿度精度3%，温度精度±0.3℃。3、输出：4~20mA；4、品牌：昕展/SCSlab</t>
  </si>
  <si>
    <t>送风机组控制-阀门信号采集</t>
  </si>
  <si>
    <t>比例二通阀/三通阀系统对接。</t>
  </si>
  <si>
    <t>排风机组控制-PLC可编程控制器</t>
  </si>
  <si>
    <t>1、SIEMENS PLC  S7-200；2、标准型CPU模块，继电器输出，220 V AC 供电，12 输入/8 输出；3、可扩展模块；4、通讯：窜行端口1个RS485、TCP/IP 端口。5、适用于集中监控。</t>
  </si>
  <si>
    <t>送风机组控制-模拟量I/O点位</t>
  </si>
  <si>
    <t>1、其他:扩展模块，含AI/AO模拟量量输入输出点。按点位计算。含软件及编程。2、功能：采集模拟量温湿度传感器信号，反馈比例阀角度等。</t>
  </si>
  <si>
    <t>触摸屏-触摸屏（HMI)</t>
  </si>
  <si>
    <t>1、品牌：SIEMENS/西门子；2、电源24VDC；3、7寸HMI；4、800x400（7寸）高分辨率，64K色，LED背光；5、集成以太网口可与S7-200系列PLC；6、支持Modbus RTU 协议</t>
  </si>
  <si>
    <t>排风机组控制-监控软件及编程</t>
  </si>
  <si>
    <t>1、软件：SIEMENS S7-200 SMART编程组态软件；2、功能：送排风机系统末端排风点运行状态、风机运行状态、喷淋塔环保设备等；风机运行频率参数设置等。</t>
  </si>
  <si>
    <t>送风机组控制-送风机组控制柜及元器件</t>
  </si>
  <si>
    <t>1、型号：柜体尺寸据实；2、室内落地安装；3、符合低压配电规范；4、正泰电器元件；5、按机组数量计算。</t>
  </si>
  <si>
    <t>排风机组控制-阀门信号采集</t>
  </si>
  <si>
    <t>排风电动风阀系统对接。</t>
  </si>
  <si>
    <t>排风阀控制-控制面板DV-08D（通风柜）</t>
  </si>
  <si>
    <t>AC220V,DV-08D,LED显示，角度调节、照明开关、紧急排风、延时排风等功能。无源通讯。分体式主控器+面板。开孔尺寸：141*61</t>
  </si>
  <si>
    <t>排风阀控制-智能风阀控制器（罩）</t>
  </si>
  <si>
    <t>1、型号：DV-A02,AC220V，2、功能：可设置电动风阀任意角度，并具备记忆功能，可外接翘板开关联动风机风阀控制。 3、通讯方式：无源风机启停或RS485通讯。</t>
  </si>
  <si>
    <t>排风阀控制-控制面板（罩）</t>
  </si>
  <si>
    <t>1、型号：DV-A01-LED2、功能:风阀角度调节，带记忆功能，紧急排风。3、明装，配86底盒</t>
  </si>
  <si>
    <t>排风阀控制-面板开关</t>
  </si>
  <si>
    <t>1、名称：86型开关面板，含底盒；2、功能：风阀、风机启停开关按钮；3、安装：墙壁暗装。</t>
  </si>
  <si>
    <t>控制布线-电线电缆</t>
  </si>
  <si>
    <t>RVVP4*1.0mm2</t>
  </si>
  <si>
    <t>RVV3*1.0mm2</t>
  </si>
  <si>
    <t>超五类网线</t>
  </si>
  <si>
    <t>控制布线-PVC线管</t>
  </si>
  <si>
    <t>DN20</t>
  </si>
  <si>
    <t>控制布线-控制柜接线</t>
  </si>
  <si>
    <t>1、功能：按图施工,按变频器计算 2、规格：控制柜端子排接线，含弱电控制线部分。</t>
  </si>
  <si>
    <t>控制布线-传感器安装接线</t>
  </si>
  <si>
    <t>1、名称：安装接线;2、规格：传感器、压差开关安装接线;3、数量按传感器点位计；</t>
  </si>
  <si>
    <t>控制布线-控制器安装接线</t>
  </si>
  <si>
    <t>1、名称：安装接线;2、规格：控制器、风阀、电源安装接线;3、数量按风阀点位计；</t>
  </si>
  <si>
    <t>1、不含全部控制柜、传感器、控制器、阀门等其他控制设备的现场安装及现场接线；2、现场布线应有清晰的标线标识，不含校线，现场不能接错线。</t>
  </si>
  <si>
    <t>工程名称：大族数控化学实验室工程项目——强弱电</t>
  </si>
  <si>
    <t>一、配电系统</t>
  </si>
  <si>
    <t xml:space="preserve">配电箱 </t>
  </si>
  <si>
    <t>1.名称:AP1
2.规格:按设计
3.安装方式:悬挂式
4.含图示所有元器件
5.未尽事宜，详见图纸、招标文件及相关规范</t>
  </si>
  <si>
    <t>小型开关箱</t>
  </si>
  <si>
    <t>1.名称:小型开关箱
2.规格:按设计
3.安装方式:悬挂式
4.含图示所有元器件
5.未尽事宜，详见图纸、招标文件及相关规范</t>
  </si>
  <si>
    <t>二、开关灯具、插座</t>
  </si>
  <si>
    <t>LED平板灯</t>
  </si>
  <si>
    <t>300x300，18W  LED光源</t>
  </si>
  <si>
    <t>600x600，35W  LED光源</t>
  </si>
  <si>
    <t>单联单控开关</t>
  </si>
  <si>
    <t>10A/220V</t>
  </si>
  <si>
    <t>双联单控开关</t>
  </si>
  <si>
    <t xml:space="preserve">单相二三极插座 </t>
  </si>
  <si>
    <t>防水单相二、三极安全型插座（IP65）</t>
  </si>
  <si>
    <t>预留电源出线盒</t>
  </si>
  <si>
    <t>220V/86式</t>
  </si>
  <si>
    <t>温度控制面板</t>
  </si>
  <si>
    <t>三、强电布线、等电位接地系统</t>
  </si>
  <si>
    <t xml:space="preserve">电力电缆 </t>
  </si>
  <si>
    <t>WDZB-YJY-5X16</t>
  </si>
  <si>
    <t>绝缘电线</t>
  </si>
  <si>
    <t>WDZ-BYJ-6m㎡</t>
  </si>
  <si>
    <t>WDZ-BYJ-4m㎡</t>
  </si>
  <si>
    <t>WDZ-BYJ-2.5m㎡</t>
  </si>
  <si>
    <t>信号线</t>
  </si>
  <si>
    <t>WDZB-RYYP-7X1.0</t>
  </si>
  <si>
    <t xml:space="preserve">电气配管 </t>
  </si>
  <si>
    <t>JDG40</t>
  </si>
  <si>
    <t>JDG32</t>
  </si>
  <si>
    <t>JDG25</t>
  </si>
  <si>
    <t>接线盒</t>
  </si>
  <si>
    <t>线槽、线管支架</t>
  </si>
  <si>
    <t>强电安装辅材及耗材</t>
  </si>
  <si>
    <t>角铁、槽钢、丝杆、顶爆、拉爆、防锈漆、螺丝、角码、钩码、垫片、护套、连接线、线鼻、号码管、焊条、开孔器、焊锡等安装辅材及耗材</t>
  </si>
  <si>
    <t>送配电装置系统</t>
  </si>
  <si>
    <t>四、消防</t>
  </si>
  <si>
    <t>喷淋</t>
  </si>
  <si>
    <t>DN25管</t>
  </si>
  <si>
    <t>喷淋管道延长到新的房间，材料费用</t>
  </si>
  <si>
    <t>烟感</t>
  </si>
  <si>
    <t>材料费用</t>
  </si>
  <si>
    <t>人工</t>
  </si>
  <si>
    <t>改喷淋和烟感的人工费用</t>
  </si>
  <si>
    <t>五、监控、网络</t>
  </si>
  <si>
    <t>摄像头</t>
  </si>
  <si>
    <t>大华</t>
  </si>
  <si>
    <t>400万像素</t>
  </si>
  <si>
    <t>接入现在的监控系统，在现有的监控系统上显示，材料、支架费用</t>
  </si>
  <si>
    <t>网线</t>
  </si>
  <si>
    <t>山泽</t>
  </si>
  <si>
    <t>6类网线</t>
  </si>
  <si>
    <t>网络端口</t>
  </si>
  <si>
    <t>面板和模块，材料费用</t>
  </si>
  <si>
    <t>线管</t>
  </si>
  <si>
    <t>联塑</t>
  </si>
  <si>
    <t>联塑品牌，材料费用</t>
  </si>
  <si>
    <t>交换机</t>
  </si>
  <si>
    <t>按现场实际情况，距离超的时候使用，材料费用</t>
  </si>
  <si>
    <t>人工费用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</si>
</sst>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[DBNum2][$RMB]General;[Red][DBNum2][$RMB]General"/>
    <numFmt numFmtId="178" formatCode="0.00_ "/>
    <numFmt numFmtId="179" formatCode="0_);[Red]\(0\)"/>
    <numFmt numFmtId="180" formatCode="0_ "/>
    <numFmt numFmtId="181" formatCode="_ * #,##0.0_ ;_ * \-#,##0.0_ ;_ * &quot;-&quot;?_ ;_ @_ "/>
  </numFmts>
  <fonts count="60">
    <font>
      <sz val="11"/>
      <color theme="1"/>
      <name val="宋体"/>
      <charset val="134"/>
      <scheme val="minor"/>
    </font>
    <font>
      <b/>
      <sz val="10"/>
      <name val="黑体"/>
      <charset val="134"/>
    </font>
    <font>
      <sz val="11"/>
      <name val="宋体"/>
      <charset val="134"/>
      <scheme val="minor"/>
    </font>
    <font>
      <sz val="10"/>
      <name val="楷体_GB2312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楷体"/>
      <charset val="134"/>
    </font>
    <font>
      <b/>
      <sz val="10"/>
      <name val="楷体"/>
      <charset val="134"/>
    </font>
    <font>
      <sz val="11"/>
      <name val="仿宋_GB2312"/>
      <charset val="134"/>
    </font>
    <font>
      <sz val="10"/>
      <name val="宋体"/>
      <charset val="1"/>
    </font>
    <font>
      <sz val="10"/>
      <name val="楷体"/>
      <charset val="1"/>
    </font>
    <font>
      <sz val="11"/>
      <name val="楷体_GB2312"/>
      <charset val="134"/>
    </font>
    <font>
      <sz val="10"/>
      <name val="宋体"/>
      <charset val="134"/>
      <scheme val="minor"/>
    </font>
    <font>
      <b/>
      <sz val="10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楷体"/>
      <charset val="134"/>
    </font>
    <font>
      <b/>
      <sz val="10"/>
      <name val="楷体_GB2312"/>
      <charset val="134"/>
    </font>
    <font>
      <sz val="11"/>
      <name val="黑体"/>
      <charset val="134"/>
    </font>
    <font>
      <sz val="12"/>
      <name val="仿宋_GB2312"/>
      <charset val="134"/>
    </font>
    <font>
      <b/>
      <sz val="1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0"/>
      <name val="微软雅黑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  <font>
      <sz val="10"/>
      <name val="Arial"/>
      <charset val="134"/>
    </font>
    <font>
      <sz val="10"/>
      <name val="MS Sans Serif"/>
      <charset val="0"/>
    </font>
    <font>
      <sz val="10"/>
      <color indexed="22"/>
      <name val="Modern"/>
      <charset val="255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0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0"/>
    <xf numFmtId="0" fontId="36" fillId="22" borderId="0" applyNumberFormat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4" fillId="0" borderId="0">
      <protection locked="0"/>
    </xf>
    <xf numFmtId="0" fontId="36" fillId="29" borderId="0" applyNumberFormat="0" applyBorder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7" fillId="21" borderId="17" applyNumberFormat="0" applyAlignment="0" applyProtection="0">
      <alignment vertical="center"/>
    </xf>
    <xf numFmtId="0" fontId="49" fillId="21" borderId="16" applyNumberFormat="0" applyAlignment="0" applyProtection="0">
      <alignment vertical="center"/>
    </xf>
    <xf numFmtId="0" fontId="38" fillId="11" borderId="15" applyNumberFormat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" fillId="0" borderId="0"/>
    <xf numFmtId="0" fontId="34" fillId="35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4" fillId="0" borderId="0"/>
    <xf numFmtId="0" fontId="34" fillId="2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4" fillId="0" borderId="0"/>
    <xf numFmtId="0" fontId="36" fillId="36" borderId="0" applyNumberFormat="0" applyBorder="0" applyAlignment="0" applyProtection="0">
      <alignment vertical="center"/>
    </xf>
    <xf numFmtId="0" fontId="57" fillId="0" borderId="0"/>
    <xf numFmtId="0" fontId="52" fillId="0" borderId="0">
      <alignment vertical="center"/>
    </xf>
    <xf numFmtId="0" fontId="56" fillId="0" borderId="0"/>
    <xf numFmtId="0" fontId="22" fillId="0" borderId="0"/>
    <xf numFmtId="0" fontId="55" fillId="0" borderId="0"/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6" fillId="0" borderId="0"/>
    <xf numFmtId="0" fontId="58" fillId="0" borderId="0" applyProtection="0"/>
    <xf numFmtId="0" fontId="59" fillId="0" borderId="0">
      <alignment vertical="center"/>
    </xf>
  </cellStyleXfs>
  <cellXfs count="252">
    <xf numFmtId="0" fontId="0" fillId="0" borderId="0" xfId="0">
      <alignment vertical="center"/>
    </xf>
    <xf numFmtId="0" fontId="1" fillId="0" borderId="0" xfId="56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56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56" applyFont="1" applyFill="1" applyBorder="1" applyAlignment="1" applyProtection="1">
      <alignment horizontal="left" vertical="center" wrapText="1"/>
      <protection locked="0"/>
    </xf>
    <xf numFmtId="0" fontId="8" fillId="0" borderId="1" xfId="56" applyFont="1" applyFill="1" applyBorder="1" applyAlignment="1" applyProtection="1">
      <alignment horizontal="left" vertical="center" wrapText="1"/>
      <protection locked="0"/>
    </xf>
    <xf numFmtId="178" fontId="7" fillId="0" borderId="1" xfId="56" applyNumberFormat="1" applyFont="1" applyFill="1" applyBorder="1" applyAlignment="1" applyProtection="1">
      <alignment horizontal="left" vertical="center" wrapText="1"/>
      <protection locked="0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178" fontId="9" fillId="0" borderId="4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3" fontId="10" fillId="0" borderId="5" xfId="0" applyNumberFormat="1" applyFont="1" applyFill="1" applyBorder="1" applyAlignment="1">
      <alignment horizontal="center" vertical="center"/>
    </xf>
    <xf numFmtId="43" fontId="10" fillId="0" borderId="1" xfId="5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3" fontId="10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43" fontId="11" fillId="0" borderId="4" xfId="0" applyNumberFormat="1" applyFont="1" applyFill="1" applyBorder="1" applyAlignment="1">
      <alignment vertical="center" wrapText="1"/>
    </xf>
    <xf numFmtId="43" fontId="10" fillId="0" borderId="4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43" fontId="10" fillId="0" borderId="7" xfId="0" applyNumberFormat="1" applyFont="1" applyFill="1" applyBorder="1" applyAlignment="1">
      <alignment horizontal="center" vertical="center"/>
    </xf>
    <xf numFmtId="178" fontId="9" fillId="0" borderId="4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left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43" fontId="10" fillId="0" borderId="4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left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43" fontId="10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3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left" vertical="center" wrapText="1"/>
    </xf>
    <xf numFmtId="0" fontId="3" fillId="0" borderId="0" xfId="56" applyFont="1" applyFill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12" fillId="0" borderId="0" xfId="56" applyFont="1" applyFill="1" applyBorder="1" applyAlignment="1">
      <alignment horizontal="center" vertical="center"/>
    </xf>
    <xf numFmtId="0" fontId="1" fillId="0" borderId="0" xfId="5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/>
    <xf numFmtId="0" fontId="3" fillId="0" borderId="0" xfId="5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178" fontId="2" fillId="0" borderId="0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9" fillId="0" borderId="2" xfId="46" applyFont="1" applyFill="1" applyBorder="1" applyAlignment="1">
      <alignment horizontal="center" vertical="center"/>
    </xf>
    <xf numFmtId="176" fontId="9" fillId="0" borderId="2" xfId="46" applyNumberFormat="1" applyFont="1" applyFill="1" applyBorder="1" applyAlignment="1">
      <alignment horizontal="center" vertical="center" wrapText="1"/>
    </xf>
    <xf numFmtId="0" fontId="9" fillId="0" borderId="2" xfId="46" applyNumberFormat="1" applyFont="1" applyFill="1" applyBorder="1" applyAlignment="1">
      <alignment horizontal="center" vertical="center" wrapText="1"/>
    </xf>
    <xf numFmtId="178" fontId="9" fillId="0" borderId="2" xfId="46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 applyProtection="1">
      <alignment vertical="center" wrapText="1"/>
    </xf>
    <xf numFmtId="0" fontId="13" fillId="0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3" fontId="10" fillId="0" borderId="10" xfId="0" applyNumberFormat="1" applyFont="1" applyFill="1" applyBorder="1" applyAlignment="1" applyProtection="1">
      <alignment horizontal="center" vertical="center" wrapText="1"/>
    </xf>
    <xf numFmtId="43" fontId="14" fillId="0" borderId="10" xfId="0" applyNumberFormat="1" applyFont="1" applyFill="1" applyBorder="1" applyAlignment="1" applyProtection="1">
      <alignment horizontal="center" vertical="center" wrapText="1"/>
    </xf>
    <xf numFmtId="0" fontId="13" fillId="0" borderId="11" xfId="0" applyNumberFormat="1" applyFont="1" applyFill="1" applyBorder="1" applyAlignment="1" applyProtection="1">
      <alignment vertical="center" wrapText="1"/>
    </xf>
    <xf numFmtId="0" fontId="13" fillId="0" borderId="11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43" fontId="10" fillId="0" borderId="11" xfId="0" applyNumberFormat="1" applyFont="1" applyFill="1" applyBorder="1" applyAlignment="1" applyProtection="1">
      <alignment horizontal="center" vertical="center" wrapText="1"/>
    </xf>
    <xf numFmtId="43" fontId="14" fillId="0" borderId="1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>
      <alignment horizontal="center"/>
    </xf>
    <xf numFmtId="178" fontId="4" fillId="0" borderId="0" xfId="0" applyNumberFormat="1" applyFont="1" applyFill="1" applyBorder="1" applyAlignment="1"/>
    <xf numFmtId="0" fontId="15" fillId="0" borderId="0" xfId="56" applyNumberFormat="1" applyFont="1" applyFill="1" applyBorder="1" applyAlignment="1" applyProtection="1">
      <alignment horizontal="center" vertical="center"/>
    </xf>
    <xf numFmtId="179" fontId="9" fillId="0" borderId="2" xfId="46" applyNumberFormat="1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vertical="center"/>
    </xf>
    <xf numFmtId="178" fontId="1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3" fontId="5" fillId="0" borderId="5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vertical="center" wrapText="1"/>
    </xf>
    <xf numFmtId="43" fontId="17" fillId="0" borderId="4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3" fontId="5" fillId="0" borderId="2" xfId="0" applyNumberFormat="1" applyFont="1" applyFill="1" applyBorder="1" applyAlignment="1">
      <alignment horizontal="center" vertical="center" wrapText="1"/>
    </xf>
    <xf numFmtId="43" fontId="18" fillId="0" borderId="4" xfId="0" applyNumberFormat="1" applyFont="1" applyFill="1" applyBorder="1" applyAlignment="1">
      <alignment vertical="center" wrapText="1"/>
    </xf>
    <xf numFmtId="43" fontId="5" fillId="0" borderId="4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/>
    <xf numFmtId="0" fontId="17" fillId="0" borderId="8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vertical="center" wrapText="1"/>
    </xf>
    <xf numFmtId="178" fontId="1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vertical="center" wrapText="1"/>
    </xf>
    <xf numFmtId="178" fontId="2" fillId="0" borderId="0" xfId="0" applyNumberFormat="1" applyFont="1" applyFill="1" applyBorder="1" applyAlignment="1"/>
    <xf numFmtId="0" fontId="17" fillId="0" borderId="4" xfId="0" applyNumberFormat="1" applyFont="1" applyFill="1" applyBorder="1" applyAlignment="1">
      <alignment horizontal="left" vertical="center"/>
    </xf>
    <xf numFmtId="178" fontId="17" fillId="0" borderId="4" xfId="0" applyNumberFormat="1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43" fontId="19" fillId="0" borderId="4" xfId="0" applyNumberFormat="1" applyFont="1" applyFill="1" applyBorder="1" applyAlignment="1">
      <alignment horizontal="left" vertical="center" wrapText="1"/>
    </xf>
    <xf numFmtId="43" fontId="10" fillId="0" borderId="2" xfId="0" applyNumberFormat="1" applyFont="1" applyFill="1" applyBorder="1" applyAlignment="1">
      <alignment horizontal="center" vertical="center" wrapText="1"/>
    </xf>
    <xf numFmtId="43" fontId="10" fillId="0" borderId="1" xfId="0" applyNumberFormat="1" applyFont="1" applyFill="1" applyBorder="1" applyAlignment="1">
      <alignment horizontal="center" vertical="center" wrapText="1"/>
    </xf>
    <xf numFmtId="43" fontId="19" fillId="0" borderId="4" xfId="0" applyNumberFormat="1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43" fontId="5" fillId="2" borderId="5" xfId="0" applyNumberFormat="1" applyFont="1" applyFill="1" applyBorder="1" applyAlignment="1">
      <alignment horizontal="center" vertical="center" wrapText="1"/>
    </xf>
    <xf numFmtId="43" fontId="10" fillId="2" borderId="1" xfId="56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0" fontId="1" fillId="0" borderId="0" xfId="56" applyFont="1" applyFill="1" applyBorder="1" applyAlignment="1">
      <alignment horizontal="center" vertical="center"/>
    </xf>
    <xf numFmtId="0" fontId="15" fillId="0" borderId="0" xfId="56" applyFont="1" applyFill="1" applyBorder="1" applyAlignment="1">
      <alignment horizontal="center" vertical="center"/>
    </xf>
    <xf numFmtId="0" fontId="20" fillId="0" borderId="0" xfId="56" applyFont="1" applyFill="1" applyBorder="1" applyAlignment="1">
      <alignment vertical="center"/>
    </xf>
    <xf numFmtId="0" fontId="20" fillId="0" borderId="0" xfId="56" applyFont="1" applyFill="1" applyBorder="1" applyAlignment="1">
      <alignment horizontal="center" vertical="center"/>
    </xf>
    <xf numFmtId="0" fontId="15" fillId="0" borderId="0" xfId="56" applyFont="1" applyFill="1" applyBorder="1" applyAlignment="1">
      <alignment horizontal="left" vertical="center"/>
    </xf>
    <xf numFmtId="0" fontId="21" fillId="0" borderId="0" xfId="56" applyFont="1" applyFill="1" applyBorder="1" applyAlignment="1">
      <alignment horizontal="center" vertical="center"/>
    </xf>
    <xf numFmtId="178" fontId="21" fillId="0" borderId="0" xfId="56" applyNumberFormat="1" applyFont="1" applyFill="1" applyBorder="1" applyAlignment="1">
      <alignment horizontal="center" vertical="center"/>
    </xf>
    <xf numFmtId="40" fontId="21" fillId="0" borderId="0" xfId="56" applyNumberFormat="1" applyFont="1" applyFill="1" applyBorder="1" applyAlignment="1">
      <alignment horizontal="center" vertical="center"/>
    </xf>
    <xf numFmtId="0" fontId="3" fillId="0" borderId="0" xfId="56" applyFont="1" applyFill="1" applyBorder="1" applyAlignment="1">
      <alignment horizontal="left" vertical="center" wrapText="1"/>
    </xf>
    <xf numFmtId="0" fontId="22" fillId="0" borderId="0" xfId="56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43" fontId="11" fillId="0" borderId="4" xfId="0" applyNumberFormat="1" applyFont="1" applyFill="1" applyBorder="1" applyAlignment="1">
      <alignment horizontal="center" vertical="center"/>
    </xf>
    <xf numFmtId="43" fontId="11" fillId="0" borderId="4" xfId="0" applyNumberFormat="1" applyFont="1" applyFill="1" applyBorder="1" applyAlignment="1">
      <alignment horizontal="center" vertical="center" wrapText="1"/>
    </xf>
    <xf numFmtId="43" fontId="11" fillId="0" borderId="1" xfId="0" applyNumberFormat="1" applyFont="1" applyFill="1" applyBorder="1" applyAlignment="1">
      <alignment horizontal="center" vertical="center" wrapText="1"/>
    </xf>
    <xf numFmtId="0" fontId="21" fillId="0" borderId="0" xfId="56" applyFont="1" applyFill="1" applyBorder="1" applyAlignment="1">
      <alignment horizontal="center" vertical="center" wrapText="1"/>
    </xf>
    <xf numFmtId="178" fontId="23" fillId="0" borderId="0" xfId="56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23" fillId="0" borderId="0" xfId="49" applyFont="1" applyFill="1" applyBorder="1" applyAlignment="1">
      <alignment horizontal="center" vertical="center"/>
    </xf>
    <xf numFmtId="0" fontId="23" fillId="0" borderId="0" xfId="49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9" fillId="0" borderId="2" xfId="56" applyFont="1" applyFill="1" applyBorder="1" applyAlignment="1">
      <alignment horizontal="center" vertical="center"/>
    </xf>
    <xf numFmtId="0" fontId="9" fillId="0" borderId="2" xfId="56" applyFont="1" applyFill="1" applyBorder="1" applyAlignment="1">
      <alignment horizontal="center" vertical="center" wrapText="1"/>
    </xf>
    <xf numFmtId="178" fontId="9" fillId="0" borderId="2" xfId="56" applyNumberFormat="1" applyFont="1" applyFill="1" applyBorder="1" applyAlignment="1">
      <alignment horizontal="center" vertical="center" wrapText="1"/>
    </xf>
    <xf numFmtId="0" fontId="9" fillId="0" borderId="3" xfId="56" applyFont="1" applyFill="1" applyBorder="1" applyAlignment="1">
      <alignment horizontal="left" vertical="center"/>
    </xf>
    <xf numFmtId="0" fontId="5" fillId="0" borderId="4" xfId="49" applyFont="1" applyFill="1" applyBorder="1" applyAlignment="1">
      <alignment horizontal="left" vertical="center"/>
    </xf>
    <xf numFmtId="0" fontId="9" fillId="0" borderId="4" xfId="56" applyFont="1" applyFill="1" applyBorder="1" applyAlignment="1">
      <alignment horizontal="center" vertical="center"/>
    </xf>
    <xf numFmtId="0" fontId="9" fillId="0" borderId="4" xfId="56" applyFont="1" applyFill="1" applyBorder="1" applyAlignment="1">
      <alignment horizontal="left" vertical="center"/>
    </xf>
    <xf numFmtId="43" fontId="11" fillId="0" borderId="4" xfId="56" applyNumberFormat="1" applyFont="1" applyFill="1" applyBorder="1" applyAlignment="1">
      <alignment horizontal="left" vertical="center"/>
    </xf>
    <xf numFmtId="0" fontId="5" fillId="0" borderId="2" xfId="56" applyFont="1" applyFill="1" applyBorder="1" applyAlignment="1">
      <alignment horizontal="center" vertical="center"/>
    </xf>
    <xf numFmtId="0" fontId="16" fillId="0" borderId="1" xfId="56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43" fontId="25" fillId="0" borderId="1" xfId="0" applyNumberFormat="1" applyFont="1" applyFill="1" applyBorder="1" applyAlignment="1">
      <alignment horizontal="center" vertical="center" wrapText="1"/>
    </xf>
    <xf numFmtId="43" fontId="25" fillId="0" borderId="1" xfId="0" applyNumberFormat="1" applyFont="1" applyFill="1" applyBorder="1" applyAlignment="1">
      <alignment horizontal="center" vertical="center"/>
    </xf>
    <xf numFmtId="0" fontId="5" fillId="0" borderId="12" xfId="56" applyFont="1" applyFill="1" applyBorder="1" applyAlignment="1">
      <alignment horizontal="center" vertical="center"/>
    </xf>
    <xf numFmtId="0" fontId="5" fillId="0" borderId="2" xfId="56" applyFont="1" applyFill="1" applyBorder="1" applyAlignment="1">
      <alignment horizontal="center" vertical="center" wrapText="1"/>
    </xf>
    <xf numFmtId="43" fontId="10" fillId="0" borderId="2" xfId="56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43" fontId="25" fillId="0" borderId="2" xfId="0" applyNumberFormat="1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 wrapText="1"/>
    </xf>
    <xf numFmtId="40" fontId="16" fillId="0" borderId="1" xfId="49" applyNumberFormat="1" applyFont="1" applyFill="1" applyBorder="1" applyAlignment="1">
      <alignment horizontal="center" vertical="center" wrapText="1"/>
    </xf>
    <xf numFmtId="0" fontId="16" fillId="0" borderId="2" xfId="56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43" fontId="25" fillId="0" borderId="2" xfId="0" applyNumberFormat="1" applyFont="1" applyFill="1" applyBorder="1" applyAlignment="1">
      <alignment horizontal="center" vertical="center" wrapText="1"/>
    </xf>
    <xf numFmtId="0" fontId="9" fillId="0" borderId="4" xfId="56" applyFont="1" applyFill="1" applyBorder="1" applyAlignment="1">
      <alignment horizontal="center" vertical="center" wrapText="1"/>
    </xf>
    <xf numFmtId="178" fontId="9" fillId="0" borderId="4" xfId="56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left" vertical="center" wrapText="1"/>
    </xf>
    <xf numFmtId="0" fontId="15" fillId="0" borderId="0" xfId="49" applyFont="1" applyFill="1" applyBorder="1" applyAlignment="1">
      <alignment horizontal="center" vertical="center"/>
    </xf>
    <xf numFmtId="178" fontId="26" fillId="0" borderId="8" xfId="56" applyNumberFormat="1" applyFont="1" applyFill="1" applyBorder="1" applyAlignment="1">
      <alignment horizontal="left" vertical="center"/>
    </xf>
    <xf numFmtId="0" fontId="15" fillId="0" borderId="0" xfId="49" applyFont="1" applyFill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78" fontId="16" fillId="0" borderId="1" xfId="49" applyNumberFormat="1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178" fontId="16" fillId="0" borderId="1" xfId="56" applyNumberFormat="1" applyFont="1" applyFill="1" applyBorder="1" applyAlignment="1">
      <alignment horizontal="left" vertical="center" wrapText="1"/>
    </xf>
    <xf numFmtId="0" fontId="16" fillId="0" borderId="1" xfId="49" applyFont="1" applyFill="1" applyBorder="1" applyAlignment="1">
      <alignment horizontal="left" vertical="center" wrapText="1"/>
    </xf>
    <xf numFmtId="0" fontId="16" fillId="0" borderId="1" xfId="56" applyFont="1" applyFill="1" applyBorder="1" applyAlignment="1">
      <alignment horizontal="left" vertical="center" wrapText="1"/>
    </xf>
    <xf numFmtId="0" fontId="16" fillId="0" borderId="2" xfId="49" applyFont="1" applyFill="1" applyBorder="1" applyAlignment="1">
      <alignment horizontal="left" vertical="center" wrapText="1"/>
    </xf>
    <xf numFmtId="178" fontId="9" fillId="0" borderId="8" xfId="56" applyNumberFormat="1" applyFont="1" applyFill="1" applyBorder="1" applyAlignment="1">
      <alignment horizontal="left" vertical="center" wrapText="1"/>
    </xf>
    <xf numFmtId="0" fontId="3" fillId="0" borderId="1" xfId="56" applyFont="1" applyFill="1" applyBorder="1" applyAlignment="1">
      <alignment horizontal="center" vertical="center"/>
    </xf>
    <xf numFmtId="0" fontId="27" fillId="0" borderId="0" xfId="0" applyFont="1" applyFill="1" applyBorder="1" applyAlignment="1"/>
    <xf numFmtId="0" fontId="28" fillId="0" borderId="0" xfId="56" applyFont="1" applyFill="1" applyBorder="1" applyAlignment="1">
      <alignment horizontal="center" vertical="center"/>
    </xf>
    <xf numFmtId="0" fontId="15" fillId="0" borderId="0" xfId="56" applyFont="1" applyFill="1" applyAlignment="1">
      <alignment horizontal="center" vertical="center"/>
    </xf>
    <xf numFmtId="0" fontId="20" fillId="0" borderId="0" xfId="56" applyFont="1" applyFill="1" applyAlignment="1">
      <alignment vertical="center"/>
    </xf>
    <xf numFmtId="0" fontId="20" fillId="0" borderId="0" xfId="56" applyFont="1" applyFill="1" applyAlignment="1">
      <alignment horizontal="left" vertical="center"/>
    </xf>
    <xf numFmtId="0" fontId="15" fillId="0" borderId="0" xfId="56" applyFont="1" applyFill="1" applyAlignment="1">
      <alignment horizontal="left" vertical="center"/>
    </xf>
    <xf numFmtId="0" fontId="21" fillId="0" borderId="0" xfId="56" applyFont="1" applyFill="1" applyAlignment="1">
      <alignment horizontal="center" vertical="center"/>
    </xf>
    <xf numFmtId="40" fontId="21" fillId="0" borderId="0" xfId="56" applyNumberFormat="1" applyFont="1" applyFill="1" applyAlignment="1">
      <alignment horizontal="center" vertical="center"/>
    </xf>
    <xf numFmtId="0" fontId="3" fillId="0" borderId="0" xfId="56" applyFont="1" applyFill="1" applyAlignment="1">
      <alignment horizontal="left" vertical="center" wrapText="1"/>
    </xf>
    <xf numFmtId="0" fontId="22" fillId="0" borderId="0" xfId="56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78" fontId="9" fillId="3" borderId="1" xfId="0" applyNumberFormat="1" applyFont="1" applyFill="1" applyBorder="1" applyAlignment="1">
      <alignment horizontal="center" vertical="center" wrapText="1"/>
    </xf>
    <xf numFmtId="178" fontId="9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left" vertical="center" wrapText="1"/>
    </xf>
    <xf numFmtId="178" fontId="9" fillId="3" borderId="1" xfId="0" applyNumberFormat="1" applyFont="1" applyFill="1" applyBorder="1" applyAlignment="1">
      <alignment horizontal="left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43" fontId="10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43" fontId="10" fillId="4" borderId="1" xfId="0" applyNumberFormat="1" applyFont="1" applyFill="1" applyBorder="1" applyAlignment="1">
      <alignment horizontal="center" vertical="center"/>
    </xf>
    <xf numFmtId="43" fontId="10" fillId="4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0" fillId="0" borderId="0" xfId="56" applyFont="1" applyFill="1" applyBorder="1" applyAlignment="1">
      <alignment horizontal="left" vertical="center"/>
    </xf>
    <xf numFmtId="0" fontId="23" fillId="0" borderId="0" xfId="56" applyFont="1" applyFill="1" applyBorder="1" applyAlignment="1">
      <alignment horizontal="center" vertical="center" wrapText="1"/>
    </xf>
    <xf numFmtId="0" fontId="29" fillId="0" borderId="0" xfId="56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0" fillId="0" borderId="0" xfId="56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vertical="center"/>
    </xf>
    <xf numFmtId="178" fontId="31" fillId="0" borderId="0" xfId="0" applyNumberFormat="1" applyFont="1" applyFill="1" applyBorder="1" applyAlignment="1">
      <alignment horizontal="center" vertical="center" wrapText="1"/>
    </xf>
    <xf numFmtId="178" fontId="32" fillId="0" borderId="0" xfId="0" applyNumberFormat="1" applyFont="1" applyFill="1" applyBorder="1" applyAlignment="1">
      <alignment vertical="center" wrapText="1"/>
    </xf>
    <xf numFmtId="180" fontId="4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33" fillId="5" borderId="1" xfId="0" applyFont="1" applyFill="1" applyBorder="1" applyAlignment="1">
      <alignment horizontal="center" vertical="center"/>
    </xf>
    <xf numFmtId="181" fontId="33" fillId="5" borderId="1" xfId="0" applyNumberFormat="1" applyFont="1" applyFill="1" applyBorder="1" applyAlignment="1">
      <alignment horizontal="center" vertical="center"/>
    </xf>
    <xf numFmtId="180" fontId="4" fillId="5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80" fontId="4" fillId="0" borderId="0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177" fontId="33" fillId="0" borderId="1" xfId="0" applyNumberFormat="1" applyFont="1" applyFill="1" applyBorder="1" applyAlignment="1">
      <alignment horizontal="left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20 2" xfId="9"/>
    <cellStyle name="60% - 强调文字颜色 3" xfId="10" builtinId="40"/>
    <cellStyle name="常规 12 2 3" xfId="11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常规 12 2 2" xfId="18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常规_工程预算2008.8.4_Volab20121118-B014洁净室装修报价0228" xfId="46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0,0&#13;&#10;NA&#13;&#10;" xfId="54"/>
    <cellStyle name="60% - 强调文字颜色 6" xfId="55" builtinId="52"/>
    <cellStyle name="常规 2" xfId="56"/>
    <cellStyle name="常规 3_合同报价" xfId="57"/>
    <cellStyle name="常规_0417乐普泰报价" xfId="58"/>
    <cellStyle name="常规_MEP" xfId="59"/>
    <cellStyle name="一般_Sheet3 (9)" xfId="60"/>
    <cellStyle name="常规 4" xfId="61"/>
    <cellStyle name="常规 3" xfId="62"/>
    <cellStyle name="常规 18 16" xfId="63"/>
    <cellStyle name="Normal" xfId="64"/>
    <cellStyle name="_ET_STYLE_NoName_00_" xfId="65"/>
    <cellStyle name="常规_报价单_4" xfId="6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9.xml"/><Relationship Id="rId17" Type="http://schemas.openxmlformats.org/officeDocument/2006/relationships/externalLink" Target="externalLinks/externalLink8.xml"/><Relationship Id="rId16" Type="http://schemas.openxmlformats.org/officeDocument/2006/relationships/externalLink" Target="externalLinks/externalLink7.xml"/><Relationship Id="rId15" Type="http://schemas.openxmlformats.org/officeDocument/2006/relationships/externalLink" Target="externalLinks/externalLink6.xml"/><Relationship Id="rId14" Type="http://schemas.openxmlformats.org/officeDocument/2006/relationships/externalLink" Target="externalLinks/externalLink5.xml"/><Relationship Id="rId13" Type="http://schemas.openxmlformats.org/officeDocument/2006/relationships/externalLink" Target="externalLinks/externalLink4.xml"/><Relationship Id="rId12" Type="http://schemas.openxmlformats.org/officeDocument/2006/relationships/externalLink" Target="externalLinks/externalLink3.xml"/><Relationship Id="rId11" Type="http://schemas.openxmlformats.org/officeDocument/2006/relationships/externalLink" Target="externalLinks/externalLink2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Tencent\QQ\Users\498855303\FileRecv\5.16\&#24029;&#20892;&#22823;\&#24029;&#20892;&#22823;&#25253;&#20215;&#34920;&#3245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LD\AppData\Roaming\kingsoft\office6\backup\&#38669;&#26222;&#37329;&#26031;&#29983;&#29289;&#31185;&#25216;&#26377;&#38480;&#20844;&#21496;&#23454;&#39564;&#23460;&#25104;&#26412;&#28165;&#2133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gz-server\sunny\backup\My%20Documents1\20233\NEW0401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&#21016;&#31435;&#23071;\&#24050;&#25253;&#20215;\&#35199;&#23433;&#22235;&#33150;&#8212;&#8212;&#23425;&#22799;&#29028;&#28845;&#24635;&#21307;&#38498;&#65288;&#19981;&#38152;&#38050;&#65292;&#20919;&#28909;&#27700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6\co3\&#25253;&#20215;&#34920;\&#25353;&#23458;&#25143;&#25152;&#22312;&#22320;\&#31119;&#24314;\&#21414;&#38376;&#31532;&#19968;&#21307;&#38498;2&#274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otation-sample\JC-GZ-2004&#65288;RMB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5253;&#20215;2\2012\&#22235;&#24029;&#31354;&#20998;&#21307;&#29992;&#24037;&#31243;&#26377;&#38480;&#20844;&#21496;\&#30416;&#20141;&#21439;&#20154;&#27665;&#21307;&#38498;\BookingForm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3\sa3\2011&#24180;&#25253;&#20215;\&#26631;&#20934;&#25253;&#20215;&#3492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4050;&#25253;&#20215;\&#35199;&#23433;&#22235;&#33150;&#8212;&#8212;&#23425;&#22799;&#29028;&#28845;&#24635;&#21307;&#38498;&#65288;&#19981;&#38152;&#38050;&#65292;&#20919;&#28909;&#2770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6\co8\&#22788;&#29702;&#25991;&#20214;\&#25253;&#20215;\&#24050;&#25253;&#20215;\&#24050;OK\&#22788;&#29702;&#25991;&#20214;\&#24050;&#25253;&#20215;\&#35199;&#23433;&#22235;&#33150;&#8212;&#8212;&#23425;&#22799;&#29028;&#28845;&#24635;&#21307;&#38498;(&#19981;&#38152;&#38050;&#65292;&#39118;&#20919;&#23460;&#22806;&#26426;&#65289;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quotation-sample\JC-GZ-2004&#65288;RMB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253;&#20215;2\2012\&#22235;&#24029;&#31354;&#20998;&#21307;&#29992;&#24037;&#31243;&#26377;&#38480;&#20844;&#21496;\&#30416;&#20141;&#21439;&#20154;&#27665;&#21307;&#38498;\BookingForm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050;&#25253;&#20215;\&#35199;&#23433;&#22235;&#33150;&#8212;&#8212;&#23425;&#22799;&#29028;&#28845;&#24635;&#21307;&#38498;&#65288;&#19981;&#38152;&#38050;&#65292;&#20919;&#28909;&#2770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L4Poppy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 "/>
      <sheetName val="汇总表"/>
      <sheetName val="实验室家具 "/>
      <sheetName val="实验区装修工程 "/>
      <sheetName val="办公区装修工程  "/>
      <sheetName val="给排水工程"/>
      <sheetName val="废水处理"/>
      <sheetName val="电气工程"/>
      <sheetName val="弱电工程"/>
      <sheetName val="普通空调"/>
      <sheetName val="净化空调"/>
      <sheetName val="纯水工程"/>
      <sheetName val="气路工程"/>
    </sheetNames>
    <definedNames>
      <definedName name="Module.Prix_SMC" sheetId="1"/>
      <definedName name="Prix_SMC" sheetId="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stimate"/>
      <sheetName val="quotation"/>
      <sheetName val="中文封面"/>
      <sheetName val="Cover"/>
      <sheetName val="PT"/>
      <sheetName val="CIS Part 1"/>
      <sheetName val="CIS Part 2"/>
      <sheetName val="Valve Schedule"/>
      <sheetName val="tandc"/>
      <sheetName val="Prog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参数 "/>
      <sheetName val="配置表"/>
      <sheetName val="报价表"/>
      <sheetName val="控制方案说明"/>
      <sheetName val="材料配置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Estimat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Headings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电控柜材料价格表"/>
      <sheetName val="报价明细表"/>
      <sheetName val="两管制带变频"/>
      <sheetName val="两管制直接起动"/>
      <sheetName val="四管制带变频"/>
      <sheetName val="四管制直接起动"/>
      <sheetName val="直接蒸发带变频"/>
      <sheetName val="PLC新风"/>
      <sheetName val="PLC恒温恒湿"/>
      <sheetName val="材料配置表"/>
      <sheetName val="方案说明 (2)"/>
      <sheetName val="方案说明"/>
      <sheetName val="方案说明 (3)"/>
      <sheetName val="材料配置表 (2)"/>
      <sheetName val="方案说明 (4)"/>
      <sheetName val="材料配置表 (3)"/>
      <sheetName val="材料配置表 (4)"/>
      <sheetName val="成本核算"/>
      <sheetName val="方案说明 (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参数 "/>
      <sheetName val="价格"/>
      <sheetName val="配置表"/>
      <sheetName val="标准参数价格清单"/>
      <sheetName val="电机差价"/>
      <sheetName val="气象参数"/>
      <sheetName val="报价明细表 "/>
      <sheetName val="控制方案说明"/>
      <sheetName val="材料配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参数 "/>
      <sheetName val="价格"/>
      <sheetName val="配置表"/>
      <sheetName val="标准参数价格清单"/>
      <sheetName val="电机差价"/>
      <sheetName val="气象参数"/>
      <sheetName val="报价明细表"/>
      <sheetName val="控制方案说明"/>
      <sheetName val="材料配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Estimate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Heading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参数 "/>
      <sheetName val="价格"/>
      <sheetName val="配置表"/>
      <sheetName val="标准参数价格清单"/>
      <sheetName val="电机差价"/>
      <sheetName val="气象参数"/>
      <sheetName val="报价明细表 "/>
      <sheetName val="控制方案说明"/>
      <sheetName val="材料配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D11"/>
  <sheetViews>
    <sheetView view="pageBreakPreview" zoomScaleNormal="85" zoomScaleSheetLayoutView="100" workbookViewId="0">
      <pane xSplit="2" ySplit="2" topLeftCell="C9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5.6"/>
  <cols>
    <col min="1" max="1" width="6.51851851851852" style="4" customWidth="1"/>
    <col min="2" max="2" width="23.5" style="4" customWidth="1"/>
    <col min="3" max="3" width="19" style="4" customWidth="1"/>
    <col min="4" max="4" width="36.2962962962963" style="4" customWidth="1"/>
    <col min="5" max="5" width="12.6296296296296" style="242"/>
    <col min="6" max="7" width="12.6296296296296" style="4"/>
    <col min="8" max="16384" width="9" style="4"/>
  </cols>
  <sheetData>
    <row r="1" s="4" customFormat="1" ht="38" customHeight="1" spans="1:5">
      <c r="A1" s="9" t="s">
        <v>0</v>
      </c>
      <c r="B1" s="9"/>
      <c r="C1" s="9"/>
      <c r="D1" s="243"/>
      <c r="E1" s="242"/>
    </row>
    <row r="2" s="239" customFormat="1" ht="40" customHeight="1" spans="1:9">
      <c r="A2" s="244" t="s">
        <v>1</v>
      </c>
      <c r="B2" s="244" t="s">
        <v>2</v>
      </c>
      <c r="C2" s="245" t="s">
        <v>3</v>
      </c>
      <c r="D2" s="245" t="s">
        <v>4</v>
      </c>
      <c r="E2" s="246"/>
      <c r="F2" s="4"/>
      <c r="G2" s="4"/>
      <c r="H2" s="4"/>
      <c r="I2" s="4"/>
    </row>
    <row r="3" s="240" customFormat="1" ht="50" customHeight="1" spans="1:253">
      <c r="A3" s="247">
        <f t="shared" ref="A3:A10" si="0">ROW(A3)-ROW($A$2)</f>
        <v>1</v>
      </c>
      <c r="B3" s="248" t="s">
        <v>5</v>
      </c>
      <c r="C3" s="27">
        <f>装修工程!H16</f>
        <v>0</v>
      </c>
      <c r="D3" s="145"/>
      <c r="E3" s="24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="4" customFormat="1" ht="50" customHeight="1" spans="1:5">
      <c r="A4" s="247">
        <f t="shared" si="0"/>
        <v>2</v>
      </c>
      <c r="B4" s="248" t="s">
        <v>6</v>
      </c>
      <c r="C4" s="27">
        <f>实验家具!H60</f>
        <v>0</v>
      </c>
      <c r="D4" s="145"/>
      <c r="E4" s="249"/>
    </row>
    <row r="5" s="241" customFormat="1" ht="50" customHeight="1" spans="1:253">
      <c r="A5" s="247">
        <f t="shared" si="0"/>
        <v>3</v>
      </c>
      <c r="B5" s="247" t="s">
        <v>7</v>
      </c>
      <c r="C5" s="27">
        <f>给排水!H19</f>
        <v>0</v>
      </c>
      <c r="D5" s="145"/>
      <c r="E5" s="2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="241" customFormat="1" ht="50" customHeight="1" spans="1:253">
      <c r="A6" s="247">
        <f t="shared" si="0"/>
        <v>4</v>
      </c>
      <c r="B6" s="247" t="s">
        <v>8</v>
      </c>
      <c r="C6" s="27">
        <f>排风系统!H32</f>
        <v>0</v>
      </c>
      <c r="D6" s="145"/>
      <c r="E6" s="2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="241" customFormat="1" ht="50" customHeight="1" spans="1:253">
      <c r="A7" s="247">
        <f t="shared" si="0"/>
        <v>5</v>
      </c>
      <c r="B7" s="248" t="s">
        <v>9</v>
      </c>
      <c r="C7" s="27">
        <f>普通空调!H21</f>
        <v>0</v>
      </c>
      <c r="D7" s="145"/>
      <c r="E7" s="2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="241" customFormat="1" ht="50" customHeight="1" spans="1:253">
      <c r="A8" s="247">
        <f t="shared" si="0"/>
        <v>6</v>
      </c>
      <c r="B8" s="248" t="s">
        <v>10</v>
      </c>
      <c r="C8" s="27">
        <f>新风系统!H25</f>
        <v>0</v>
      </c>
      <c r="D8" s="145"/>
      <c r="E8" s="2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="241" customFormat="1" ht="50" customHeight="1" spans="1:16384">
      <c r="A9" s="247">
        <f t="shared" si="0"/>
        <v>7</v>
      </c>
      <c r="B9" s="248" t="s">
        <v>11</v>
      </c>
      <c r="C9" s="27">
        <f>自控工程!H28</f>
        <v>0</v>
      </c>
      <c r="D9" s="145"/>
      <c r="E9" s="2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4"/>
      <c r="XFD9" s="4"/>
    </row>
    <row r="10" s="241" customFormat="1" ht="50" customHeight="1" spans="1:16384">
      <c r="A10" s="247">
        <f t="shared" si="0"/>
        <v>8</v>
      </c>
      <c r="B10" s="248" t="s">
        <v>12</v>
      </c>
      <c r="C10" s="27">
        <f>强弱电!H42</f>
        <v>0</v>
      </c>
      <c r="D10" s="145"/>
      <c r="E10" s="2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s="4" customFormat="1" ht="46" customHeight="1" spans="1:5">
      <c r="A11" s="250"/>
      <c r="B11" s="250" t="s">
        <v>13</v>
      </c>
      <c r="C11" s="47">
        <f>SUM(C3:C9)</f>
        <v>0</v>
      </c>
      <c r="D11" s="251"/>
      <c r="E11" s="242"/>
    </row>
  </sheetData>
  <mergeCells count="1">
    <mergeCell ref="A1:D1"/>
  </mergeCells>
  <printOptions horizontalCentered="1"/>
  <pageMargins left="0.428472222222222" right="0.389583333333333" top="0.786805555555556" bottom="0.629861111111111" header="0.428472222222222" footer="0.35"/>
  <pageSetup paperSize="9" orientation="portrait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H36"/>
  <sheetViews>
    <sheetView view="pageBreakPreview" zoomScaleNormal="100" zoomScaleSheetLayoutView="100" workbookViewId="0">
      <pane xSplit="4" ySplit="3" topLeftCell="E10" activePane="bottomRight" state="frozen"/>
      <selection/>
      <selection pane="topRight"/>
      <selection pane="bottomLeft"/>
      <selection pane="bottomRight" activeCell="A18" sqref="$A18:$XFD21"/>
    </sheetView>
  </sheetViews>
  <sheetFormatPr defaultColWidth="9" defaultRowHeight="21.95" customHeight="1"/>
  <cols>
    <col min="1" max="1" width="4.62962962962963" style="204" customWidth="1"/>
    <col min="2" max="2" width="19.3796296296296" style="205" customWidth="1"/>
    <col min="3" max="3" width="6.5" style="204" customWidth="1"/>
    <col min="4" max="4" width="30.5" style="206" customWidth="1"/>
    <col min="5" max="5" width="4.37962962962963" style="207" customWidth="1"/>
    <col min="6" max="6" width="10.1296296296296" style="207" customWidth="1"/>
    <col min="7" max="7" width="12.25" style="208" customWidth="1"/>
    <col min="8" max="8" width="12.1296296296296" style="208" customWidth="1"/>
    <col min="9" max="9" width="8.37962962962963" style="209" customWidth="1"/>
    <col min="10" max="186" width="8.87962962962963" style="210" customWidth="1"/>
    <col min="187" max="16384" width="9" style="210"/>
  </cols>
  <sheetData>
    <row r="1" s="1" customFormat="1" ht="20.25" customHeight="1" spans="1:9">
      <c r="A1" s="211" t="s">
        <v>14</v>
      </c>
      <c r="B1" s="212"/>
      <c r="C1" s="211"/>
      <c r="D1" s="212"/>
      <c r="E1" s="211"/>
      <c r="F1" s="211"/>
      <c r="G1" s="211"/>
      <c r="H1" s="211"/>
      <c r="I1" s="211"/>
    </row>
    <row r="2" s="1" customFormat="1" ht="20.1" customHeight="1" spans="1:216">
      <c r="A2" s="10" t="s">
        <v>15</v>
      </c>
      <c r="B2" s="11"/>
      <c r="C2" s="10"/>
      <c r="D2" s="10"/>
      <c r="E2" s="10"/>
      <c r="F2" s="12"/>
      <c r="G2" s="12"/>
      <c r="H2" s="12"/>
      <c r="I2" s="1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</row>
    <row r="3" s="50" customFormat="1" ht="24" customHeight="1" spans="1:216">
      <c r="A3" s="213" t="s">
        <v>1</v>
      </c>
      <c r="B3" s="45" t="s">
        <v>16</v>
      </c>
      <c r="C3" s="45" t="s">
        <v>17</v>
      </c>
      <c r="D3" s="45" t="s">
        <v>18</v>
      </c>
      <c r="E3" s="213" t="s">
        <v>19</v>
      </c>
      <c r="F3" s="213" t="s">
        <v>20</v>
      </c>
      <c r="G3" s="16" t="s">
        <v>21</v>
      </c>
      <c r="H3" s="214" t="s">
        <v>22</v>
      </c>
      <c r="I3" s="45" t="s">
        <v>4</v>
      </c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/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/>
      <c r="CR3" s="234"/>
      <c r="CS3" s="234"/>
      <c r="CT3" s="234"/>
      <c r="CU3" s="234"/>
      <c r="CV3" s="234"/>
      <c r="CW3" s="234"/>
      <c r="CX3" s="234"/>
      <c r="CY3" s="234"/>
      <c r="CZ3" s="234"/>
      <c r="DA3" s="234"/>
      <c r="DB3" s="234"/>
      <c r="DC3" s="234"/>
      <c r="DD3" s="234"/>
      <c r="DE3" s="234"/>
      <c r="DF3" s="234"/>
      <c r="DG3" s="234"/>
      <c r="DH3" s="234"/>
      <c r="DI3" s="234"/>
      <c r="DJ3" s="234"/>
      <c r="DK3" s="234"/>
      <c r="DL3" s="234"/>
      <c r="DM3" s="234"/>
      <c r="DN3" s="234"/>
      <c r="DO3" s="234"/>
      <c r="DP3" s="234"/>
      <c r="DQ3" s="234"/>
      <c r="DR3" s="234"/>
      <c r="DS3" s="234"/>
      <c r="DT3" s="234"/>
      <c r="DU3" s="234"/>
      <c r="DV3" s="234"/>
      <c r="DW3" s="234"/>
      <c r="DX3" s="234"/>
      <c r="DY3" s="234"/>
      <c r="DZ3" s="234"/>
      <c r="EA3" s="234"/>
      <c r="EB3" s="234"/>
      <c r="EC3" s="234"/>
      <c r="ED3" s="234"/>
      <c r="EE3" s="234"/>
      <c r="EF3" s="234"/>
      <c r="EG3" s="234"/>
      <c r="EH3" s="234"/>
      <c r="EI3" s="234"/>
      <c r="EJ3" s="234"/>
      <c r="EK3" s="234"/>
      <c r="EL3" s="234"/>
      <c r="EM3" s="234"/>
      <c r="EN3" s="234"/>
      <c r="EO3" s="234"/>
      <c r="EP3" s="234"/>
      <c r="EQ3" s="234"/>
      <c r="ER3" s="234"/>
      <c r="ES3" s="234"/>
      <c r="ET3" s="234"/>
      <c r="EU3" s="234"/>
      <c r="EV3" s="234"/>
      <c r="EW3" s="234"/>
      <c r="EX3" s="234"/>
      <c r="EY3" s="234"/>
      <c r="EZ3" s="234"/>
      <c r="FA3" s="234"/>
      <c r="FB3" s="234"/>
      <c r="FC3" s="234"/>
      <c r="FD3" s="234"/>
      <c r="FE3" s="234"/>
      <c r="FF3" s="234"/>
      <c r="FG3" s="234"/>
      <c r="FH3" s="234"/>
      <c r="FI3" s="234"/>
      <c r="FJ3" s="234"/>
      <c r="FK3" s="234"/>
      <c r="FL3" s="234"/>
      <c r="FM3" s="234"/>
      <c r="FN3" s="234"/>
      <c r="FO3" s="234"/>
      <c r="FP3" s="234"/>
      <c r="FQ3" s="234"/>
      <c r="FR3" s="234"/>
      <c r="FS3" s="234"/>
      <c r="FT3" s="234"/>
      <c r="FU3" s="234"/>
      <c r="FV3" s="234"/>
      <c r="FW3" s="234"/>
      <c r="FX3" s="234"/>
      <c r="FY3" s="234"/>
      <c r="FZ3" s="234"/>
      <c r="GA3" s="234"/>
      <c r="GB3" s="234"/>
      <c r="GC3" s="234"/>
      <c r="GD3" s="234"/>
      <c r="GE3" s="234"/>
      <c r="GF3" s="234"/>
      <c r="GG3" s="234"/>
      <c r="GH3" s="234"/>
      <c r="GI3" s="234"/>
      <c r="GJ3" s="234"/>
      <c r="GK3" s="234"/>
      <c r="GL3" s="234"/>
      <c r="GM3" s="234"/>
      <c r="GN3" s="234"/>
      <c r="GO3" s="234"/>
      <c r="GP3" s="234"/>
      <c r="GQ3" s="234"/>
      <c r="GR3" s="234"/>
      <c r="GS3" s="234"/>
      <c r="GT3" s="234"/>
      <c r="GU3" s="234"/>
      <c r="GV3" s="234"/>
      <c r="GW3" s="234"/>
      <c r="GX3" s="234"/>
      <c r="GY3" s="234"/>
      <c r="GZ3" s="234"/>
      <c r="HA3" s="234"/>
      <c r="HB3" s="234"/>
      <c r="HC3" s="234"/>
      <c r="HD3" s="234"/>
      <c r="HE3" s="234"/>
      <c r="HF3" s="234"/>
      <c r="HG3" s="234"/>
      <c r="HH3" s="234"/>
    </row>
    <row r="4" s="50" customFormat="1" ht="25" customHeight="1" spans="1:216">
      <c r="A4" s="215"/>
      <c r="B4" s="216" t="s">
        <v>23</v>
      </c>
      <c r="C4" s="217"/>
      <c r="D4" s="217"/>
      <c r="E4" s="215"/>
      <c r="F4" s="215"/>
      <c r="G4" s="218"/>
      <c r="H4" s="219"/>
      <c r="I4" s="217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/>
      <c r="BM4" s="234"/>
      <c r="BN4" s="234"/>
      <c r="BO4" s="234"/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234"/>
      <c r="CD4" s="234"/>
      <c r="CE4" s="234"/>
      <c r="CF4" s="234"/>
      <c r="CG4" s="234"/>
      <c r="CH4" s="234"/>
      <c r="CI4" s="234"/>
      <c r="CJ4" s="234"/>
      <c r="CK4" s="234"/>
      <c r="CL4" s="234"/>
      <c r="CM4" s="234"/>
      <c r="CN4" s="234"/>
      <c r="CO4" s="234"/>
      <c r="CP4" s="234"/>
      <c r="CQ4" s="234"/>
      <c r="CR4" s="234"/>
      <c r="CS4" s="234"/>
      <c r="CT4" s="234"/>
      <c r="CU4" s="234"/>
      <c r="CV4" s="234"/>
      <c r="CW4" s="234"/>
      <c r="CX4" s="234"/>
      <c r="CY4" s="234"/>
      <c r="CZ4" s="234"/>
      <c r="DA4" s="234"/>
      <c r="DB4" s="234"/>
      <c r="DC4" s="234"/>
      <c r="DD4" s="234"/>
      <c r="DE4" s="234"/>
      <c r="DF4" s="234"/>
      <c r="DG4" s="234"/>
      <c r="DH4" s="234"/>
      <c r="DI4" s="234"/>
      <c r="DJ4" s="234"/>
      <c r="DK4" s="234"/>
      <c r="DL4" s="234"/>
      <c r="DM4" s="234"/>
      <c r="DN4" s="234"/>
      <c r="DO4" s="234"/>
      <c r="DP4" s="234"/>
      <c r="DQ4" s="234"/>
      <c r="DR4" s="234"/>
      <c r="DS4" s="234"/>
      <c r="DT4" s="234"/>
      <c r="DU4" s="234"/>
      <c r="DV4" s="234"/>
      <c r="DW4" s="234"/>
      <c r="DX4" s="234"/>
      <c r="DY4" s="234"/>
      <c r="DZ4" s="234"/>
      <c r="EA4" s="234"/>
      <c r="EB4" s="234"/>
      <c r="EC4" s="234"/>
      <c r="ED4" s="234"/>
      <c r="EE4" s="234"/>
      <c r="EF4" s="234"/>
      <c r="EG4" s="234"/>
      <c r="EH4" s="234"/>
      <c r="EI4" s="234"/>
      <c r="EJ4" s="234"/>
      <c r="EK4" s="234"/>
      <c r="EL4" s="234"/>
      <c r="EM4" s="234"/>
      <c r="EN4" s="234"/>
      <c r="EO4" s="234"/>
      <c r="EP4" s="234"/>
      <c r="EQ4" s="234"/>
      <c r="ER4" s="234"/>
      <c r="ES4" s="234"/>
      <c r="ET4" s="234"/>
      <c r="EU4" s="234"/>
      <c r="EV4" s="234"/>
      <c r="EW4" s="234"/>
      <c r="EX4" s="234"/>
      <c r="EY4" s="234"/>
      <c r="EZ4" s="234"/>
      <c r="FA4" s="234"/>
      <c r="FB4" s="234"/>
      <c r="FC4" s="234"/>
      <c r="FD4" s="234"/>
      <c r="FE4" s="234"/>
      <c r="FF4" s="234"/>
      <c r="FG4" s="234"/>
      <c r="FH4" s="234"/>
      <c r="FI4" s="234"/>
      <c r="FJ4" s="234"/>
      <c r="FK4" s="234"/>
      <c r="FL4" s="234"/>
      <c r="FM4" s="234"/>
      <c r="FN4" s="234"/>
      <c r="FO4" s="234"/>
      <c r="FP4" s="234"/>
      <c r="FQ4" s="234"/>
      <c r="FR4" s="234"/>
      <c r="FS4" s="234"/>
      <c r="FT4" s="234"/>
      <c r="FU4" s="234"/>
      <c r="FV4" s="234"/>
      <c r="FW4" s="234"/>
      <c r="FX4" s="234"/>
      <c r="FY4" s="234"/>
      <c r="FZ4" s="234"/>
      <c r="GA4" s="234"/>
      <c r="GB4" s="234"/>
      <c r="GC4" s="234"/>
      <c r="GD4" s="234"/>
      <c r="GE4" s="234"/>
      <c r="GF4" s="234"/>
      <c r="GG4" s="234"/>
      <c r="GH4" s="234"/>
      <c r="GI4" s="234"/>
      <c r="GJ4" s="234"/>
      <c r="GK4" s="234"/>
      <c r="GL4" s="234"/>
      <c r="GM4" s="234"/>
      <c r="GN4" s="234"/>
      <c r="GO4" s="234"/>
      <c r="GP4" s="234"/>
      <c r="GQ4" s="234"/>
      <c r="GR4" s="234"/>
      <c r="GS4" s="234"/>
      <c r="GT4" s="234"/>
      <c r="GU4" s="234"/>
      <c r="GV4" s="234"/>
      <c r="GW4" s="234"/>
      <c r="GX4" s="234"/>
      <c r="GY4" s="234"/>
      <c r="GZ4" s="234"/>
      <c r="HA4" s="234"/>
      <c r="HB4" s="234"/>
      <c r="HC4" s="234"/>
      <c r="HD4" s="234"/>
      <c r="HE4" s="234"/>
      <c r="HF4" s="234"/>
      <c r="HG4" s="234"/>
      <c r="HH4" s="234"/>
    </row>
    <row r="5" s="201" customFormat="1" ht="120" outlineLevel="1" spans="1:125">
      <c r="A5" s="26">
        <v>1</v>
      </c>
      <c r="B5" s="48" t="s">
        <v>24</v>
      </c>
      <c r="C5" s="25" t="s">
        <v>25</v>
      </c>
      <c r="D5" s="48" t="s">
        <v>26</v>
      </c>
      <c r="E5" s="81" t="s">
        <v>27</v>
      </c>
      <c r="F5" s="123">
        <v>173.8044</v>
      </c>
      <c r="G5" s="24"/>
      <c r="H5" s="27">
        <f>G5*F5</f>
        <v>0</v>
      </c>
      <c r="I5" s="235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6"/>
      <c r="BO5" s="236"/>
      <c r="BP5" s="236"/>
      <c r="BQ5" s="236"/>
      <c r="BR5" s="236"/>
      <c r="BS5" s="236"/>
      <c r="BT5" s="236"/>
      <c r="BU5" s="236"/>
      <c r="BV5" s="236"/>
      <c r="BW5" s="236"/>
      <c r="BX5" s="236"/>
      <c r="BY5" s="236"/>
      <c r="BZ5" s="236"/>
      <c r="CA5" s="236"/>
      <c r="CB5" s="236"/>
      <c r="CC5" s="236"/>
      <c r="CD5" s="236"/>
      <c r="CE5" s="236"/>
      <c r="CF5" s="236"/>
      <c r="CG5" s="236"/>
      <c r="CH5" s="236"/>
      <c r="CI5" s="236"/>
      <c r="CJ5" s="236"/>
      <c r="CK5" s="236"/>
      <c r="CL5" s="236"/>
      <c r="CM5" s="236"/>
      <c r="CN5" s="236"/>
      <c r="CO5" s="236"/>
      <c r="CP5" s="236"/>
      <c r="CQ5" s="236"/>
      <c r="CR5" s="236"/>
      <c r="CS5" s="236"/>
      <c r="CT5" s="236"/>
      <c r="CU5" s="236"/>
      <c r="CV5" s="236"/>
      <c r="CW5" s="236"/>
      <c r="CX5" s="236"/>
      <c r="CY5" s="236"/>
      <c r="CZ5" s="236"/>
      <c r="DA5" s="236"/>
      <c r="DB5" s="236"/>
      <c r="DC5" s="236"/>
      <c r="DD5" s="236"/>
      <c r="DE5" s="236"/>
      <c r="DF5" s="236"/>
      <c r="DG5" s="236"/>
      <c r="DH5" s="236"/>
      <c r="DI5" s="236"/>
      <c r="DJ5" s="236"/>
      <c r="DK5" s="236"/>
      <c r="DL5" s="236"/>
      <c r="DM5" s="236"/>
      <c r="DN5" s="236"/>
      <c r="DO5" s="236"/>
      <c r="DP5" s="236"/>
      <c r="DQ5" s="236"/>
      <c r="DR5" s="236"/>
      <c r="DS5" s="236"/>
      <c r="DT5" s="236"/>
      <c r="DU5" s="236"/>
    </row>
    <row r="6" s="50" customFormat="1" ht="25" customHeight="1" spans="1:216">
      <c r="A6" s="215"/>
      <c r="B6" s="216" t="s">
        <v>28</v>
      </c>
      <c r="C6" s="217"/>
      <c r="D6" s="217"/>
      <c r="E6" s="215"/>
      <c r="F6" s="220"/>
      <c r="G6" s="221"/>
      <c r="H6" s="220"/>
      <c r="I6" s="217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4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4"/>
      <c r="CP6" s="234"/>
      <c r="CQ6" s="234"/>
      <c r="CR6" s="234"/>
      <c r="CS6" s="234"/>
      <c r="CT6" s="234"/>
      <c r="CU6" s="234"/>
      <c r="CV6" s="234"/>
      <c r="CW6" s="234"/>
      <c r="CX6" s="234"/>
      <c r="CY6" s="234"/>
      <c r="CZ6" s="234"/>
      <c r="DA6" s="234"/>
      <c r="DB6" s="234"/>
      <c r="DC6" s="234"/>
      <c r="DD6" s="234"/>
      <c r="DE6" s="234"/>
      <c r="DF6" s="234"/>
      <c r="DG6" s="234"/>
      <c r="DH6" s="234"/>
      <c r="DI6" s="234"/>
      <c r="DJ6" s="234"/>
      <c r="DK6" s="234"/>
      <c r="DL6" s="234"/>
      <c r="DM6" s="234"/>
      <c r="DN6" s="234"/>
      <c r="DO6" s="234"/>
      <c r="DP6" s="234"/>
      <c r="DQ6" s="234"/>
      <c r="DR6" s="234"/>
      <c r="DS6" s="234"/>
      <c r="DT6" s="234"/>
      <c r="DU6" s="234"/>
      <c r="DV6" s="234"/>
      <c r="DW6" s="234"/>
      <c r="DX6" s="234"/>
      <c r="DY6" s="234"/>
      <c r="DZ6" s="234"/>
      <c r="EA6" s="234"/>
      <c r="EB6" s="234"/>
      <c r="EC6" s="234"/>
      <c r="ED6" s="234"/>
      <c r="EE6" s="234"/>
      <c r="EF6" s="234"/>
      <c r="EG6" s="234"/>
      <c r="EH6" s="234"/>
      <c r="EI6" s="234"/>
      <c r="EJ6" s="234"/>
      <c r="EK6" s="234"/>
      <c r="EL6" s="234"/>
      <c r="EM6" s="234"/>
      <c r="EN6" s="234"/>
      <c r="EO6" s="234"/>
      <c r="EP6" s="234"/>
      <c r="EQ6" s="234"/>
      <c r="ER6" s="234"/>
      <c r="ES6" s="234"/>
      <c r="ET6" s="234"/>
      <c r="EU6" s="234"/>
      <c r="EV6" s="234"/>
      <c r="EW6" s="234"/>
      <c r="EX6" s="234"/>
      <c r="EY6" s="234"/>
      <c r="EZ6" s="234"/>
      <c r="FA6" s="234"/>
      <c r="FB6" s="234"/>
      <c r="FC6" s="234"/>
      <c r="FD6" s="234"/>
      <c r="FE6" s="234"/>
      <c r="FF6" s="234"/>
      <c r="FG6" s="234"/>
      <c r="FH6" s="234"/>
      <c r="FI6" s="234"/>
      <c r="FJ6" s="234"/>
      <c r="FK6" s="234"/>
      <c r="FL6" s="234"/>
      <c r="FM6" s="234"/>
      <c r="FN6" s="234"/>
      <c r="FO6" s="234"/>
      <c r="FP6" s="234"/>
      <c r="FQ6" s="234"/>
      <c r="FR6" s="234"/>
      <c r="FS6" s="234"/>
      <c r="FT6" s="234"/>
      <c r="FU6" s="234"/>
      <c r="FV6" s="234"/>
      <c r="FW6" s="234"/>
      <c r="FX6" s="234"/>
      <c r="FY6" s="234"/>
      <c r="FZ6" s="234"/>
      <c r="GA6" s="234"/>
      <c r="GB6" s="234"/>
      <c r="GC6" s="234"/>
      <c r="GD6" s="234"/>
      <c r="GE6" s="234"/>
      <c r="GF6" s="234"/>
      <c r="GG6" s="234"/>
      <c r="GH6" s="234"/>
      <c r="GI6" s="234"/>
      <c r="GJ6" s="234"/>
      <c r="GK6" s="234"/>
      <c r="GL6" s="234"/>
      <c r="GM6" s="234"/>
      <c r="GN6" s="234"/>
      <c r="GO6" s="234"/>
      <c r="GP6" s="234"/>
      <c r="GQ6" s="234"/>
      <c r="GR6" s="234"/>
      <c r="GS6" s="234"/>
      <c r="GT6" s="234"/>
      <c r="GU6" s="234"/>
      <c r="GV6" s="234"/>
      <c r="GW6" s="234"/>
      <c r="GX6" s="234"/>
      <c r="GY6" s="234"/>
      <c r="GZ6" s="234"/>
      <c r="HA6" s="234"/>
      <c r="HB6" s="234"/>
      <c r="HC6" s="234"/>
      <c r="HD6" s="234"/>
      <c r="HE6" s="234"/>
      <c r="HF6" s="234"/>
      <c r="HG6" s="234"/>
      <c r="HH6" s="234"/>
    </row>
    <row r="7" s="201" customFormat="1" ht="48" outlineLevel="1" spans="1:125">
      <c r="A7" s="26">
        <v>1</v>
      </c>
      <c r="B7" s="49" t="s">
        <v>29</v>
      </c>
      <c r="C7" s="49" t="s">
        <v>25</v>
      </c>
      <c r="D7" s="48" t="s">
        <v>30</v>
      </c>
      <c r="E7" s="81" t="s">
        <v>27</v>
      </c>
      <c r="F7" s="123">
        <v>22</v>
      </c>
      <c r="G7" s="24"/>
      <c r="H7" s="27">
        <f t="shared" ref="H7:H12" si="0">G7*F7</f>
        <v>0</v>
      </c>
      <c r="I7" s="237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D7" s="236"/>
      <c r="BE7" s="236"/>
      <c r="BF7" s="236"/>
      <c r="BG7" s="236"/>
      <c r="BH7" s="236"/>
      <c r="BI7" s="236"/>
      <c r="BJ7" s="236"/>
      <c r="BK7" s="236"/>
      <c r="BL7" s="236"/>
      <c r="BM7" s="236"/>
      <c r="BN7" s="236"/>
      <c r="BO7" s="236"/>
      <c r="BP7" s="236"/>
      <c r="BQ7" s="236"/>
      <c r="BR7" s="236"/>
      <c r="BS7" s="236"/>
      <c r="BT7" s="236"/>
      <c r="BU7" s="236"/>
      <c r="BV7" s="236"/>
      <c r="BW7" s="236"/>
      <c r="BX7" s="236"/>
      <c r="BY7" s="236"/>
      <c r="BZ7" s="236"/>
      <c r="CA7" s="236"/>
      <c r="CB7" s="236"/>
      <c r="CC7" s="236"/>
      <c r="CD7" s="236"/>
      <c r="CE7" s="236"/>
      <c r="CF7" s="236"/>
      <c r="CG7" s="236"/>
      <c r="CH7" s="236"/>
      <c r="CI7" s="236"/>
      <c r="CJ7" s="236"/>
      <c r="CK7" s="236"/>
      <c r="CL7" s="236"/>
      <c r="CM7" s="236"/>
      <c r="CN7" s="236"/>
      <c r="CO7" s="236"/>
      <c r="CP7" s="236"/>
      <c r="CQ7" s="236"/>
      <c r="CR7" s="236"/>
      <c r="CS7" s="236"/>
      <c r="CT7" s="236"/>
      <c r="CU7" s="236"/>
      <c r="CV7" s="236"/>
      <c r="CW7" s="236"/>
      <c r="CX7" s="236"/>
      <c r="CY7" s="236"/>
      <c r="CZ7" s="236"/>
      <c r="DA7" s="236"/>
      <c r="DB7" s="236"/>
      <c r="DC7" s="236"/>
      <c r="DD7" s="236"/>
      <c r="DE7" s="236"/>
      <c r="DF7" s="236"/>
      <c r="DG7" s="236"/>
      <c r="DH7" s="236"/>
      <c r="DI7" s="236"/>
      <c r="DJ7" s="236"/>
      <c r="DK7" s="236"/>
      <c r="DL7" s="236"/>
      <c r="DM7" s="236"/>
      <c r="DN7" s="236"/>
      <c r="DO7" s="236"/>
      <c r="DP7" s="236"/>
      <c r="DQ7" s="236"/>
      <c r="DR7" s="236"/>
      <c r="DS7" s="236"/>
      <c r="DT7" s="236"/>
      <c r="DU7" s="236"/>
    </row>
    <row r="8" s="58" customFormat="1" ht="25" customHeight="1" spans="1:164">
      <c r="A8" s="222"/>
      <c r="B8" s="223" t="s">
        <v>31</v>
      </c>
      <c r="C8" s="222"/>
      <c r="D8" s="222"/>
      <c r="E8" s="224"/>
      <c r="F8" s="225"/>
      <c r="G8" s="225"/>
      <c r="H8" s="225"/>
      <c r="I8" s="224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143"/>
      <c r="CD8" s="143"/>
      <c r="CE8" s="143"/>
      <c r="CF8" s="143"/>
      <c r="CG8" s="143"/>
      <c r="CH8" s="143"/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43"/>
      <c r="DF8" s="143"/>
      <c r="DG8" s="143"/>
      <c r="DH8" s="143"/>
      <c r="DI8" s="143"/>
      <c r="DJ8" s="143"/>
      <c r="DK8" s="143"/>
      <c r="DL8" s="143"/>
      <c r="DM8" s="143"/>
      <c r="DN8" s="143"/>
      <c r="DO8" s="143"/>
      <c r="DP8" s="143"/>
      <c r="DQ8" s="143"/>
      <c r="DR8" s="143"/>
      <c r="DS8" s="143"/>
      <c r="DT8" s="143"/>
      <c r="DU8" s="143"/>
      <c r="DV8" s="143"/>
      <c r="DW8" s="143"/>
      <c r="DX8" s="143"/>
      <c r="DY8" s="143"/>
      <c r="DZ8" s="143"/>
      <c r="EA8" s="143"/>
      <c r="EB8" s="143"/>
      <c r="EC8" s="143"/>
      <c r="ED8" s="143"/>
      <c r="EE8" s="143"/>
      <c r="EF8" s="143"/>
      <c r="EG8" s="143"/>
      <c r="EH8" s="143"/>
      <c r="EI8" s="143"/>
      <c r="EJ8" s="143"/>
      <c r="EK8" s="143"/>
      <c r="EL8" s="143"/>
      <c r="EM8" s="143"/>
      <c r="EN8" s="143"/>
      <c r="EO8" s="143"/>
      <c r="EP8" s="143"/>
      <c r="EQ8" s="143"/>
      <c r="ER8" s="143"/>
      <c r="ES8" s="143"/>
      <c r="ET8" s="143"/>
      <c r="EU8" s="143"/>
      <c r="EV8" s="143"/>
      <c r="EW8" s="143"/>
      <c r="EX8" s="143"/>
      <c r="EY8" s="143"/>
      <c r="EZ8" s="143"/>
      <c r="FA8" s="143"/>
      <c r="FB8" s="143"/>
      <c r="FC8" s="143"/>
      <c r="FD8" s="143"/>
      <c r="FE8" s="143"/>
      <c r="FF8" s="143"/>
      <c r="FG8" s="143"/>
      <c r="FH8" s="143"/>
    </row>
    <row r="9" s="202" customFormat="1" ht="60" outlineLevel="1" spans="1:9">
      <c r="A9" s="26">
        <v>1</v>
      </c>
      <c r="B9" s="48" t="s">
        <v>32</v>
      </c>
      <c r="C9" s="25" t="s">
        <v>33</v>
      </c>
      <c r="D9" s="48" t="s">
        <v>34</v>
      </c>
      <c r="E9" s="81" t="s">
        <v>35</v>
      </c>
      <c r="F9" s="27">
        <v>4</v>
      </c>
      <c r="G9" s="24"/>
      <c r="H9" s="27">
        <f t="shared" si="0"/>
        <v>0</v>
      </c>
      <c r="I9" s="25"/>
    </row>
    <row r="10" s="201" customFormat="1" ht="24" outlineLevel="1" spans="1:125">
      <c r="A10" s="26">
        <v>2</v>
      </c>
      <c r="B10" s="48" t="s">
        <v>36</v>
      </c>
      <c r="C10" s="49"/>
      <c r="D10" s="49" t="s">
        <v>37</v>
      </c>
      <c r="E10" s="81" t="s">
        <v>35</v>
      </c>
      <c r="F10" s="27">
        <v>1</v>
      </c>
      <c r="G10" s="24"/>
      <c r="H10" s="27">
        <f t="shared" si="0"/>
        <v>0</v>
      </c>
      <c r="I10" s="81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6"/>
      <c r="BN10" s="236"/>
      <c r="BO10" s="236"/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236"/>
      <c r="CA10" s="236"/>
      <c r="CB10" s="236"/>
      <c r="CC10" s="236"/>
      <c r="CD10" s="236"/>
      <c r="CE10" s="236"/>
      <c r="CF10" s="236"/>
      <c r="CG10" s="236"/>
      <c r="CH10" s="236"/>
      <c r="CI10" s="236"/>
      <c r="CJ10" s="236"/>
      <c r="CK10" s="236"/>
      <c r="CL10" s="236"/>
      <c r="CM10" s="236"/>
      <c r="CN10" s="236"/>
      <c r="CO10" s="236"/>
      <c r="CP10" s="236"/>
      <c r="CQ10" s="236"/>
      <c r="CR10" s="236"/>
      <c r="CS10" s="236"/>
      <c r="CT10" s="236"/>
      <c r="CU10" s="236"/>
      <c r="CV10" s="236"/>
      <c r="CW10" s="236"/>
      <c r="CX10" s="236"/>
      <c r="CY10" s="236"/>
      <c r="CZ10" s="236"/>
      <c r="DA10" s="236"/>
      <c r="DB10" s="236"/>
      <c r="DC10" s="236"/>
      <c r="DD10" s="236"/>
      <c r="DE10" s="236"/>
      <c r="DF10" s="236"/>
      <c r="DG10" s="236"/>
      <c r="DH10" s="236"/>
      <c r="DI10" s="236"/>
      <c r="DJ10" s="236"/>
      <c r="DK10" s="236"/>
      <c r="DL10" s="236"/>
      <c r="DM10" s="236"/>
      <c r="DN10" s="236"/>
      <c r="DO10" s="236"/>
      <c r="DP10" s="236"/>
      <c r="DQ10" s="236"/>
      <c r="DR10" s="236"/>
      <c r="DS10" s="236"/>
      <c r="DT10" s="236"/>
      <c r="DU10" s="236"/>
    </row>
    <row r="11" s="58" customFormat="1" ht="25" customHeight="1" spans="1:164">
      <c r="A11" s="222"/>
      <c r="B11" s="223" t="s">
        <v>38</v>
      </c>
      <c r="C11" s="222"/>
      <c r="D11" s="222"/>
      <c r="E11" s="224"/>
      <c r="F11" s="225"/>
      <c r="G11" s="225"/>
      <c r="H11" s="225"/>
      <c r="I11" s="224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143"/>
      <c r="FH11" s="143"/>
    </row>
    <row r="12" s="201" customFormat="1" ht="24" outlineLevel="1" spans="1:125">
      <c r="A12" s="26">
        <v>1</v>
      </c>
      <c r="B12" s="48" t="s">
        <v>39</v>
      </c>
      <c r="C12" s="49"/>
      <c r="D12" s="49" t="s">
        <v>40</v>
      </c>
      <c r="E12" s="81" t="s">
        <v>27</v>
      </c>
      <c r="F12" s="27">
        <v>6</v>
      </c>
      <c r="G12" s="24"/>
      <c r="H12" s="27">
        <f t="shared" si="0"/>
        <v>0</v>
      </c>
      <c r="I12" s="81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  <c r="BT12" s="236"/>
      <c r="BU12" s="236"/>
      <c r="BV12" s="236"/>
      <c r="BW12" s="236"/>
      <c r="BX12" s="236"/>
      <c r="BY12" s="236"/>
      <c r="BZ12" s="236"/>
      <c r="CA12" s="236"/>
      <c r="CB12" s="236"/>
      <c r="CC12" s="236"/>
      <c r="CD12" s="236"/>
      <c r="CE12" s="236"/>
      <c r="CF12" s="236"/>
      <c r="CG12" s="236"/>
      <c r="CH12" s="236"/>
      <c r="CI12" s="236"/>
      <c r="CJ12" s="236"/>
      <c r="CK12" s="236"/>
      <c r="CL12" s="236"/>
      <c r="CM12" s="236"/>
      <c r="CN12" s="236"/>
      <c r="CO12" s="236"/>
      <c r="CP12" s="236"/>
      <c r="CQ12" s="236"/>
      <c r="CR12" s="236"/>
      <c r="CS12" s="236"/>
      <c r="CT12" s="236"/>
      <c r="CU12" s="236"/>
      <c r="CV12" s="236"/>
      <c r="CW12" s="236"/>
      <c r="CX12" s="236"/>
      <c r="CY12" s="236"/>
      <c r="CZ12" s="236"/>
      <c r="DA12" s="236"/>
      <c r="DB12" s="236"/>
      <c r="DC12" s="236"/>
      <c r="DD12" s="236"/>
      <c r="DE12" s="236"/>
      <c r="DF12" s="236"/>
      <c r="DG12" s="236"/>
      <c r="DH12" s="236"/>
      <c r="DI12" s="236"/>
      <c r="DJ12" s="236"/>
      <c r="DK12" s="236"/>
      <c r="DL12" s="236"/>
      <c r="DM12" s="236"/>
      <c r="DN12" s="236"/>
      <c r="DO12" s="236"/>
      <c r="DP12" s="236"/>
      <c r="DQ12" s="236"/>
      <c r="DR12" s="236"/>
      <c r="DS12" s="236"/>
      <c r="DT12" s="236"/>
      <c r="DU12" s="236"/>
    </row>
    <row r="13" s="203" customFormat="1" ht="25" customHeight="1" spans="1:9">
      <c r="A13" s="226"/>
      <c r="B13" s="227" t="s">
        <v>41</v>
      </c>
      <c r="C13" s="228"/>
      <c r="D13" s="227"/>
      <c r="E13" s="226"/>
      <c r="F13" s="229"/>
      <c r="G13" s="229"/>
      <c r="H13" s="230"/>
      <c r="I13" s="238"/>
    </row>
    <row r="14" s="203" customFormat="1" ht="24" customHeight="1" outlineLevel="1" spans="1:9">
      <c r="A14" s="25">
        <v>1</v>
      </c>
      <c r="B14" s="48" t="s">
        <v>42</v>
      </c>
      <c r="C14" s="48"/>
      <c r="D14" s="55"/>
      <c r="E14" s="26" t="s">
        <v>43</v>
      </c>
      <c r="F14" s="123">
        <v>1</v>
      </c>
      <c r="G14" s="24"/>
      <c r="H14" s="27">
        <f>G14*F14</f>
        <v>0</v>
      </c>
      <c r="I14" s="55"/>
    </row>
    <row r="15" s="50" customFormat="1" ht="25" customHeight="1" outlineLevel="1" spans="1:9">
      <c r="A15" s="26">
        <v>2</v>
      </c>
      <c r="B15" s="25" t="s">
        <v>44</v>
      </c>
      <c r="C15" s="25"/>
      <c r="D15" s="231"/>
      <c r="E15" s="26" t="s">
        <v>43</v>
      </c>
      <c r="F15" s="27">
        <v>1</v>
      </c>
      <c r="G15" s="24"/>
      <c r="H15" s="27">
        <f>G15*F15</f>
        <v>0</v>
      </c>
      <c r="I15" s="231"/>
    </row>
    <row r="16" s="203" customFormat="1" ht="25" customHeight="1" spans="1:9">
      <c r="A16" s="26"/>
      <c r="B16" s="46" t="s">
        <v>45</v>
      </c>
      <c r="C16" s="45"/>
      <c r="D16" s="46"/>
      <c r="E16" s="26"/>
      <c r="F16" s="27"/>
      <c r="G16" s="27"/>
      <c r="H16" s="47">
        <f>SUM(H5:H15)</f>
        <v>0</v>
      </c>
      <c r="I16" s="55"/>
    </row>
    <row r="17" s="203" customFormat="1" ht="58" customHeight="1" spans="1:9">
      <c r="A17" s="26" t="s">
        <v>46</v>
      </c>
      <c r="B17" s="48" t="s">
        <v>47</v>
      </c>
      <c r="C17" s="25"/>
      <c r="D17" s="48"/>
      <c r="E17" s="48"/>
      <c r="F17" s="49"/>
      <c r="G17" s="48"/>
      <c r="H17" s="49"/>
      <c r="I17" s="48"/>
    </row>
    <row r="18" customHeight="1" spans="1:9">
      <c r="A18" s="136"/>
      <c r="B18" s="232"/>
      <c r="C18" s="136"/>
      <c r="D18" s="138"/>
      <c r="E18" s="150"/>
      <c r="F18" s="233"/>
      <c r="G18" s="141"/>
      <c r="H18" s="141"/>
      <c r="I18" s="142"/>
    </row>
    <row r="19" customHeight="1" spans="1:9">
      <c r="A19" s="136"/>
      <c r="B19" s="232"/>
      <c r="C19" s="136"/>
      <c r="D19" s="138"/>
      <c r="E19" s="150"/>
      <c r="F19" s="233"/>
      <c r="G19" s="141"/>
      <c r="H19" s="141"/>
      <c r="I19" s="142"/>
    </row>
    <row r="20" customHeight="1" spans="1:9">
      <c r="A20" s="136"/>
      <c r="B20" s="232"/>
      <c r="C20" s="136"/>
      <c r="D20" s="138"/>
      <c r="E20" s="150"/>
      <c r="F20" s="233"/>
      <c r="G20" s="141"/>
      <c r="H20" s="141"/>
      <c r="I20" s="142"/>
    </row>
    <row r="21" customHeight="1" spans="1:9">
      <c r="A21" s="136"/>
      <c r="B21" s="232"/>
      <c r="C21" s="136"/>
      <c r="D21" s="138"/>
      <c r="E21" s="150"/>
      <c r="F21" s="233"/>
      <c r="G21" s="141"/>
      <c r="H21" s="141"/>
      <c r="I21" s="142"/>
    </row>
    <row r="22" customHeight="1" spans="1:9">
      <c r="A22" s="136"/>
      <c r="B22" s="232"/>
      <c r="C22" s="136"/>
      <c r="D22" s="138"/>
      <c r="E22" s="150"/>
      <c r="F22" s="233"/>
      <c r="G22" s="141"/>
      <c r="H22" s="141"/>
      <c r="I22" s="142"/>
    </row>
    <row r="23" customHeight="1" spans="1:9">
      <c r="A23" s="136"/>
      <c r="B23" s="232"/>
      <c r="C23" s="136"/>
      <c r="D23" s="138"/>
      <c r="E23" s="150"/>
      <c r="F23" s="233"/>
      <c r="G23" s="141"/>
      <c r="H23" s="141"/>
      <c r="I23" s="142"/>
    </row>
    <row r="24" customHeight="1" spans="1:9">
      <c r="A24" s="136"/>
      <c r="B24" s="232"/>
      <c r="C24" s="136"/>
      <c r="D24" s="138"/>
      <c r="E24" s="150"/>
      <c r="F24" s="233"/>
      <c r="G24" s="141"/>
      <c r="H24" s="141"/>
      <c r="I24" s="142"/>
    </row>
    <row r="25" customHeight="1" spans="1:9">
      <c r="A25" s="136"/>
      <c r="B25" s="232"/>
      <c r="C25" s="136"/>
      <c r="D25" s="138"/>
      <c r="E25" s="150"/>
      <c r="F25" s="233"/>
      <c r="G25" s="141"/>
      <c r="H25" s="141"/>
      <c r="I25" s="142"/>
    </row>
    <row r="26" customHeight="1" spans="1:9">
      <c r="A26" s="136"/>
      <c r="B26" s="232"/>
      <c r="C26" s="136"/>
      <c r="D26" s="138"/>
      <c r="E26" s="150"/>
      <c r="F26" s="233"/>
      <c r="G26" s="141"/>
      <c r="H26" s="141"/>
      <c r="I26" s="142"/>
    </row>
    <row r="27" customHeight="1" spans="1:9">
      <c r="A27" s="136"/>
      <c r="B27" s="232"/>
      <c r="C27" s="136"/>
      <c r="D27" s="138"/>
      <c r="E27" s="150"/>
      <c r="F27" s="233"/>
      <c r="G27" s="141"/>
      <c r="H27" s="141"/>
      <c r="I27" s="142"/>
    </row>
    <row r="28" customHeight="1" spans="1:9">
      <c r="A28" s="136"/>
      <c r="B28" s="232"/>
      <c r="C28" s="136"/>
      <c r="D28" s="138"/>
      <c r="E28" s="150"/>
      <c r="F28" s="233"/>
      <c r="G28" s="141"/>
      <c r="H28" s="141"/>
      <c r="I28" s="142"/>
    </row>
    <row r="29" customHeight="1" spans="1:9">
      <c r="A29" s="136"/>
      <c r="B29" s="232"/>
      <c r="C29" s="136"/>
      <c r="D29" s="138"/>
      <c r="E29" s="150"/>
      <c r="F29" s="233"/>
      <c r="G29" s="141"/>
      <c r="H29" s="141"/>
      <c r="I29" s="142"/>
    </row>
    <row r="30" customHeight="1" spans="1:9">
      <c r="A30" s="136"/>
      <c r="B30" s="232"/>
      <c r="C30" s="136"/>
      <c r="D30" s="138"/>
      <c r="E30" s="150"/>
      <c r="F30" s="233"/>
      <c r="G30" s="141"/>
      <c r="H30" s="141"/>
      <c r="I30" s="142"/>
    </row>
    <row r="31" customHeight="1" spans="1:9">
      <c r="A31" s="136"/>
      <c r="B31" s="232"/>
      <c r="C31" s="136"/>
      <c r="D31" s="138"/>
      <c r="E31" s="150"/>
      <c r="F31" s="233"/>
      <c r="G31" s="141"/>
      <c r="H31" s="141"/>
      <c r="I31" s="142"/>
    </row>
    <row r="32" customHeight="1" spans="1:9">
      <c r="A32" s="136"/>
      <c r="B32" s="232"/>
      <c r="C32" s="136"/>
      <c r="D32" s="138"/>
      <c r="E32" s="150"/>
      <c r="F32" s="233"/>
      <c r="G32" s="141"/>
      <c r="H32" s="141"/>
      <c r="I32" s="142"/>
    </row>
    <row r="33" customHeight="1" spans="1:9">
      <c r="A33" s="136"/>
      <c r="B33" s="232"/>
      <c r="C33" s="136"/>
      <c r="D33" s="138"/>
      <c r="E33" s="150"/>
      <c r="F33" s="233"/>
      <c r="G33" s="141"/>
      <c r="H33" s="141"/>
      <c r="I33" s="142"/>
    </row>
    <row r="34" customHeight="1" spans="1:9">
      <c r="A34" s="136"/>
      <c r="B34" s="232"/>
      <c r="C34" s="136"/>
      <c r="D34" s="138"/>
      <c r="E34" s="150"/>
      <c r="F34" s="233"/>
      <c r="G34" s="141"/>
      <c r="H34" s="141"/>
      <c r="I34" s="142"/>
    </row>
    <row r="35" customHeight="1" spans="1:9">
      <c r="A35" s="136"/>
      <c r="B35" s="232"/>
      <c r="C35" s="136"/>
      <c r="D35" s="138"/>
      <c r="E35" s="150"/>
      <c r="F35" s="233"/>
      <c r="G35" s="141"/>
      <c r="H35" s="141"/>
      <c r="I35" s="142"/>
    </row>
    <row r="36" customHeight="1" spans="1:9">
      <c r="A36" s="136"/>
      <c r="B36" s="232"/>
      <c r="C36" s="136"/>
      <c r="D36" s="138"/>
      <c r="E36" s="150"/>
      <c r="F36" s="233"/>
      <c r="G36" s="141"/>
      <c r="H36" s="141"/>
      <c r="I36" s="142"/>
    </row>
  </sheetData>
  <autoFilter ref="A3:I17">
    <extLst/>
  </autoFilter>
  <mergeCells count="3">
    <mergeCell ref="A1:I1"/>
    <mergeCell ref="A2:I2"/>
    <mergeCell ref="B17:I17"/>
  </mergeCells>
  <pageMargins left="0.75" right="0.75" top="1" bottom="1" header="0.5" footer="0.5"/>
  <pageSetup paperSize="9" scale="8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K61"/>
  <sheetViews>
    <sheetView view="pageBreakPreview" zoomScaleNormal="100" zoomScaleSheetLayoutView="100" workbookViewId="0">
      <pane ySplit="3" topLeftCell="A54" activePane="bottomLeft" state="frozen"/>
      <selection/>
      <selection pane="bottomLeft" activeCell="A62" sqref="$A62:$XFD65"/>
    </sheetView>
  </sheetViews>
  <sheetFormatPr defaultColWidth="9" defaultRowHeight="14.4"/>
  <cols>
    <col min="1" max="1" width="5" style="156" customWidth="1"/>
    <col min="2" max="2" width="17.6296296296296" style="156" customWidth="1"/>
    <col min="3" max="3" width="7.62962962962963" style="156" customWidth="1"/>
    <col min="4" max="4" width="18" style="156" customWidth="1"/>
    <col min="5" max="5" width="5.62962962962963" style="156" customWidth="1"/>
    <col min="6" max="6" width="11.1296296296296" style="157" customWidth="1"/>
    <col min="7" max="7" width="12.1296296296296" style="157" customWidth="1"/>
    <col min="8" max="8" width="12.6296296296296" style="157" customWidth="1"/>
    <col min="9" max="9" width="22.6296296296296" style="158" customWidth="1"/>
    <col min="10" max="16345" width="9" style="159"/>
    <col min="16346" max="16384" width="9" style="160"/>
  </cols>
  <sheetData>
    <row r="1" s="154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154" customFormat="1" ht="25" customHeight="1" spans="1:113">
      <c r="A2" s="10" t="s">
        <v>48</v>
      </c>
      <c r="B2" s="11"/>
      <c r="C2" s="10"/>
      <c r="D2" s="10"/>
      <c r="E2" s="10"/>
      <c r="F2" s="12"/>
      <c r="G2" s="12"/>
      <c r="H2" s="12"/>
      <c r="I2" s="10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189"/>
      <c r="DC2" s="189"/>
      <c r="DD2" s="189"/>
      <c r="DE2" s="189"/>
      <c r="DF2" s="189"/>
      <c r="DG2" s="189"/>
      <c r="DH2" s="189"/>
      <c r="DI2" s="189"/>
    </row>
    <row r="3" s="154" customFormat="1" ht="36" customHeight="1" spans="1:113">
      <c r="A3" s="161" t="s">
        <v>1</v>
      </c>
      <c r="B3" s="162" t="s">
        <v>16</v>
      </c>
      <c r="C3" s="162" t="s">
        <v>17</v>
      </c>
      <c r="D3" s="162" t="s">
        <v>49</v>
      </c>
      <c r="E3" s="161" t="s">
        <v>19</v>
      </c>
      <c r="F3" s="163" t="s">
        <v>20</v>
      </c>
      <c r="G3" s="163" t="s">
        <v>50</v>
      </c>
      <c r="H3" s="163" t="s">
        <v>22</v>
      </c>
      <c r="I3" s="163" t="s">
        <v>4</v>
      </c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/>
      <c r="DC3" s="189"/>
      <c r="DD3" s="189"/>
      <c r="DE3" s="189"/>
      <c r="DF3" s="189"/>
      <c r="DG3" s="189"/>
      <c r="DH3" s="189"/>
      <c r="DI3" s="189"/>
    </row>
    <row r="4" s="155" customFormat="1" ht="25" customHeight="1" spans="1:113">
      <c r="A4" s="164" t="s">
        <v>51</v>
      </c>
      <c r="B4" s="165"/>
      <c r="C4" s="166"/>
      <c r="D4" s="167"/>
      <c r="E4" s="167"/>
      <c r="F4" s="168"/>
      <c r="G4" s="168"/>
      <c r="H4" s="168"/>
      <c r="I4" s="190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  <c r="DD4" s="191"/>
      <c r="DE4" s="191"/>
      <c r="DF4" s="191"/>
      <c r="DG4" s="191"/>
      <c r="DH4" s="191"/>
      <c r="DI4" s="191"/>
    </row>
    <row r="5" s="155" customFormat="1" ht="96" outlineLevel="1" spans="1:113">
      <c r="A5" s="169">
        <v>1</v>
      </c>
      <c r="B5" s="170" t="s">
        <v>52</v>
      </c>
      <c r="C5" s="171" t="s">
        <v>53</v>
      </c>
      <c r="D5" s="170" t="s">
        <v>54</v>
      </c>
      <c r="E5" s="172" t="s">
        <v>55</v>
      </c>
      <c r="F5" s="173">
        <v>4.9</v>
      </c>
      <c r="G5" s="24"/>
      <c r="H5" s="174">
        <f t="shared" ref="H5:H17" si="0">F5*G5</f>
        <v>0</v>
      </c>
      <c r="I5" s="192" t="s">
        <v>56</v>
      </c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</row>
    <row r="6" s="155" customFormat="1" ht="25" customHeight="1" outlineLevel="1" spans="1:113">
      <c r="A6" s="175"/>
      <c r="B6" s="170" t="s">
        <v>57</v>
      </c>
      <c r="C6" s="171" t="s">
        <v>53</v>
      </c>
      <c r="D6" s="170" t="s">
        <v>58</v>
      </c>
      <c r="E6" s="172" t="s">
        <v>55</v>
      </c>
      <c r="F6" s="173">
        <v>4</v>
      </c>
      <c r="G6" s="24"/>
      <c r="H6" s="174">
        <f t="shared" si="0"/>
        <v>0</v>
      </c>
      <c r="I6" s="193" t="s">
        <v>59</v>
      </c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</row>
    <row r="7" s="155" customFormat="1" ht="96" outlineLevel="1" spans="1:113">
      <c r="A7" s="175"/>
      <c r="B7" s="176" t="s">
        <v>60</v>
      </c>
      <c r="C7" s="171" t="s">
        <v>53</v>
      </c>
      <c r="D7" s="176" t="s">
        <v>61</v>
      </c>
      <c r="E7" s="169" t="s">
        <v>55</v>
      </c>
      <c r="F7" s="177">
        <v>4</v>
      </c>
      <c r="G7" s="24"/>
      <c r="H7" s="174">
        <f t="shared" si="0"/>
        <v>0</v>
      </c>
      <c r="I7" s="192" t="s">
        <v>62</v>
      </c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</row>
    <row r="8" s="155" customFormat="1" ht="60" outlineLevel="1" spans="1:113">
      <c r="A8" s="175"/>
      <c r="B8" s="170" t="s">
        <v>63</v>
      </c>
      <c r="C8" s="171" t="s">
        <v>64</v>
      </c>
      <c r="D8" s="170" t="s">
        <v>65</v>
      </c>
      <c r="E8" s="172" t="s">
        <v>66</v>
      </c>
      <c r="F8" s="173">
        <v>1</v>
      </c>
      <c r="G8" s="24"/>
      <c r="H8" s="174">
        <f t="shared" si="0"/>
        <v>0</v>
      </c>
      <c r="I8" s="192" t="s">
        <v>67</v>
      </c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91"/>
      <c r="BS8" s="191"/>
      <c r="BT8" s="191"/>
      <c r="BU8" s="191"/>
      <c r="BV8" s="191"/>
      <c r="BW8" s="191"/>
      <c r="BX8" s="191"/>
      <c r="BY8" s="191"/>
      <c r="BZ8" s="191"/>
      <c r="CA8" s="191"/>
      <c r="CB8" s="191"/>
      <c r="CC8" s="191"/>
      <c r="CD8" s="191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91"/>
      <c r="CV8" s="191"/>
      <c r="CW8" s="191"/>
      <c r="CX8" s="191"/>
      <c r="CY8" s="191"/>
      <c r="CZ8" s="191"/>
      <c r="DA8" s="191"/>
      <c r="DB8" s="191"/>
      <c r="DC8" s="191"/>
      <c r="DD8" s="191"/>
      <c r="DE8" s="191"/>
      <c r="DF8" s="191"/>
      <c r="DG8" s="191"/>
      <c r="DH8" s="191"/>
      <c r="DI8" s="191"/>
    </row>
    <row r="9" s="155" customFormat="1" ht="96" outlineLevel="1" spans="1:113">
      <c r="A9" s="175"/>
      <c r="B9" s="170" t="s">
        <v>68</v>
      </c>
      <c r="C9" s="171" t="s">
        <v>64</v>
      </c>
      <c r="D9" s="170" t="s">
        <v>69</v>
      </c>
      <c r="E9" s="172" t="s">
        <v>66</v>
      </c>
      <c r="F9" s="173">
        <v>1</v>
      </c>
      <c r="G9" s="24"/>
      <c r="H9" s="174">
        <f t="shared" si="0"/>
        <v>0</v>
      </c>
      <c r="I9" s="192" t="s">
        <v>70</v>
      </c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191"/>
      <c r="BV9" s="191"/>
      <c r="BW9" s="191"/>
      <c r="BX9" s="191"/>
      <c r="BY9" s="191"/>
      <c r="BZ9" s="191"/>
      <c r="CA9" s="191"/>
      <c r="CB9" s="191"/>
      <c r="CC9" s="191"/>
      <c r="CD9" s="191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91"/>
      <c r="CW9" s="191"/>
      <c r="CX9" s="191"/>
      <c r="CY9" s="191"/>
      <c r="CZ9" s="191"/>
      <c r="DA9" s="191"/>
      <c r="DB9" s="191"/>
      <c r="DC9" s="191"/>
      <c r="DD9" s="191"/>
      <c r="DE9" s="191"/>
      <c r="DF9" s="191"/>
      <c r="DG9" s="191"/>
      <c r="DH9" s="191"/>
      <c r="DI9" s="191"/>
    </row>
    <row r="10" s="155" customFormat="1" ht="84" outlineLevel="1" spans="1:113">
      <c r="A10" s="175"/>
      <c r="B10" s="170" t="s">
        <v>71</v>
      </c>
      <c r="C10" s="171" t="s">
        <v>64</v>
      </c>
      <c r="D10" s="170" t="s">
        <v>72</v>
      </c>
      <c r="E10" s="172" t="s">
        <v>66</v>
      </c>
      <c r="F10" s="173">
        <v>1</v>
      </c>
      <c r="G10" s="24"/>
      <c r="H10" s="174">
        <f t="shared" si="0"/>
        <v>0</v>
      </c>
      <c r="I10" s="192" t="s">
        <v>73</v>
      </c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  <c r="BG10" s="191"/>
      <c r="BH10" s="191"/>
      <c r="BI10" s="191"/>
      <c r="BJ10" s="191"/>
      <c r="BK10" s="191"/>
      <c r="BL10" s="191"/>
      <c r="BM10" s="191"/>
      <c r="BN10" s="191"/>
      <c r="BO10" s="191"/>
      <c r="BP10" s="191"/>
      <c r="BQ10" s="191"/>
      <c r="BR10" s="191"/>
      <c r="BS10" s="191"/>
      <c r="BT10" s="191"/>
      <c r="BU10" s="191"/>
      <c r="BV10" s="191"/>
      <c r="BW10" s="191"/>
      <c r="BX10" s="191"/>
      <c r="BY10" s="191"/>
      <c r="BZ10" s="191"/>
      <c r="CA10" s="191"/>
      <c r="CB10" s="191"/>
      <c r="CC10" s="191"/>
      <c r="CD10" s="191"/>
      <c r="CE10" s="191"/>
      <c r="CF10" s="191"/>
      <c r="CG10" s="191"/>
      <c r="CH10" s="191"/>
      <c r="CI10" s="191"/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91"/>
      <c r="CV10" s="191"/>
      <c r="CW10" s="191"/>
      <c r="CX10" s="191"/>
      <c r="CY10" s="191"/>
      <c r="CZ10" s="191"/>
      <c r="DA10" s="191"/>
      <c r="DB10" s="191"/>
      <c r="DC10" s="191"/>
      <c r="DD10" s="191"/>
      <c r="DE10" s="191"/>
      <c r="DF10" s="191"/>
      <c r="DG10" s="191"/>
      <c r="DH10" s="191"/>
      <c r="DI10" s="191"/>
    </row>
    <row r="11" s="155" customFormat="1" ht="108" outlineLevel="1" spans="1:113">
      <c r="A11" s="175"/>
      <c r="B11" s="170" t="s">
        <v>74</v>
      </c>
      <c r="C11" s="171" t="s">
        <v>64</v>
      </c>
      <c r="D11" s="170" t="s">
        <v>75</v>
      </c>
      <c r="E11" s="172" t="s">
        <v>66</v>
      </c>
      <c r="F11" s="173">
        <v>1</v>
      </c>
      <c r="G11" s="24"/>
      <c r="H11" s="174">
        <f t="shared" si="0"/>
        <v>0</v>
      </c>
      <c r="I11" s="192" t="s">
        <v>76</v>
      </c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1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91"/>
      <c r="CV11" s="191"/>
      <c r="CW11" s="191"/>
      <c r="CX11" s="191"/>
      <c r="CY11" s="191"/>
      <c r="CZ11" s="191"/>
      <c r="DA11" s="191"/>
      <c r="DB11" s="191"/>
      <c r="DC11" s="191"/>
      <c r="DD11" s="191"/>
      <c r="DE11" s="191"/>
      <c r="DF11" s="191"/>
      <c r="DG11" s="191"/>
      <c r="DH11" s="191"/>
      <c r="DI11" s="191"/>
    </row>
    <row r="12" s="155" customFormat="1" ht="96" outlineLevel="1" spans="1:113">
      <c r="A12" s="169">
        <v>2</v>
      </c>
      <c r="B12" s="170" t="s">
        <v>52</v>
      </c>
      <c r="C12" s="171" t="s">
        <v>53</v>
      </c>
      <c r="D12" s="170" t="s">
        <v>77</v>
      </c>
      <c r="E12" s="172" t="s">
        <v>55</v>
      </c>
      <c r="F12" s="173">
        <v>3.5</v>
      </c>
      <c r="G12" s="24"/>
      <c r="H12" s="174">
        <f t="shared" si="0"/>
        <v>0</v>
      </c>
      <c r="I12" s="192" t="s">
        <v>56</v>
      </c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1"/>
      <c r="BL12" s="191"/>
      <c r="BM12" s="191"/>
      <c r="BN12" s="191"/>
      <c r="BO12" s="191"/>
      <c r="BP12" s="191"/>
      <c r="BQ12" s="191"/>
      <c r="BR12" s="191"/>
      <c r="BS12" s="191"/>
      <c r="BT12" s="191"/>
      <c r="BU12" s="191"/>
      <c r="BV12" s="191"/>
      <c r="BW12" s="191"/>
      <c r="BX12" s="191"/>
      <c r="BY12" s="191"/>
      <c r="BZ12" s="191"/>
      <c r="CA12" s="191"/>
      <c r="CB12" s="191"/>
      <c r="CC12" s="191"/>
      <c r="CD12" s="191"/>
      <c r="CE12" s="191"/>
      <c r="CF12" s="191"/>
      <c r="CG12" s="191"/>
      <c r="CH12" s="191"/>
      <c r="CI12" s="191"/>
      <c r="CJ12" s="191"/>
      <c r="CK12" s="191"/>
      <c r="CL12" s="191"/>
      <c r="CM12" s="191"/>
      <c r="CN12" s="191"/>
      <c r="CO12" s="191"/>
      <c r="CP12" s="191"/>
      <c r="CQ12" s="191"/>
      <c r="CR12" s="191"/>
      <c r="CS12" s="191"/>
      <c r="CT12" s="191"/>
      <c r="CU12" s="191"/>
      <c r="CV12" s="191"/>
      <c r="CW12" s="191"/>
      <c r="CX12" s="191"/>
      <c r="CY12" s="191"/>
      <c r="CZ12" s="191"/>
      <c r="DA12" s="191"/>
      <c r="DB12" s="191"/>
      <c r="DC12" s="191"/>
      <c r="DD12" s="191"/>
      <c r="DE12" s="191"/>
      <c r="DF12" s="191"/>
      <c r="DG12" s="191"/>
      <c r="DH12" s="191"/>
      <c r="DI12" s="191"/>
    </row>
    <row r="13" s="155" customFormat="1" ht="48" outlineLevel="1" spans="1:113">
      <c r="A13" s="175"/>
      <c r="B13" s="170" t="s">
        <v>57</v>
      </c>
      <c r="C13" s="171" t="s">
        <v>53</v>
      </c>
      <c r="D13" s="170" t="s">
        <v>78</v>
      </c>
      <c r="E13" s="172" t="s">
        <v>55</v>
      </c>
      <c r="F13" s="173">
        <v>3.5</v>
      </c>
      <c r="G13" s="24"/>
      <c r="H13" s="174">
        <f t="shared" si="0"/>
        <v>0</v>
      </c>
      <c r="I13" s="193" t="s">
        <v>59</v>
      </c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1"/>
      <c r="BV13" s="191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91"/>
      <c r="CV13" s="191"/>
      <c r="CW13" s="191"/>
      <c r="CX13" s="191"/>
      <c r="CY13" s="191"/>
      <c r="CZ13" s="191"/>
      <c r="DA13" s="191"/>
      <c r="DB13" s="191"/>
      <c r="DC13" s="191"/>
      <c r="DD13" s="191"/>
      <c r="DE13" s="191"/>
      <c r="DF13" s="191"/>
      <c r="DG13" s="191"/>
      <c r="DH13" s="191"/>
      <c r="DI13" s="191"/>
    </row>
    <row r="14" s="155" customFormat="1" ht="96" outlineLevel="1" spans="1:113">
      <c r="A14" s="175"/>
      <c r="B14" s="176" t="s">
        <v>60</v>
      </c>
      <c r="C14" s="171" t="s">
        <v>53</v>
      </c>
      <c r="D14" s="176" t="s">
        <v>79</v>
      </c>
      <c r="E14" s="169" t="s">
        <v>55</v>
      </c>
      <c r="F14" s="177">
        <v>3.5</v>
      </c>
      <c r="G14" s="24"/>
      <c r="H14" s="174">
        <f t="shared" si="0"/>
        <v>0</v>
      </c>
      <c r="I14" s="192" t="s">
        <v>62</v>
      </c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1"/>
      <c r="BL14" s="191"/>
      <c r="BM14" s="191"/>
      <c r="BN14" s="191"/>
      <c r="BO14" s="191"/>
      <c r="BP14" s="191"/>
      <c r="BQ14" s="191"/>
      <c r="BR14" s="191"/>
      <c r="BS14" s="191"/>
      <c r="BT14" s="191"/>
      <c r="BU14" s="191"/>
      <c r="BV14" s="191"/>
      <c r="BW14" s="191"/>
      <c r="BX14" s="191"/>
      <c r="BY14" s="191"/>
      <c r="BZ14" s="191"/>
      <c r="CA14" s="191"/>
      <c r="CB14" s="191"/>
      <c r="CC14" s="191"/>
      <c r="CD14" s="191"/>
      <c r="CE14" s="191"/>
      <c r="CF14" s="191"/>
      <c r="CG14" s="191"/>
      <c r="CH14" s="191"/>
      <c r="CI14" s="191"/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91"/>
      <c r="CV14" s="191"/>
      <c r="CW14" s="191"/>
      <c r="CX14" s="191"/>
      <c r="CY14" s="191"/>
      <c r="CZ14" s="191"/>
      <c r="DA14" s="191"/>
      <c r="DB14" s="191"/>
      <c r="DC14" s="191"/>
      <c r="DD14" s="191"/>
      <c r="DE14" s="191"/>
      <c r="DF14" s="191"/>
      <c r="DG14" s="191"/>
      <c r="DH14" s="191"/>
      <c r="DI14" s="191"/>
    </row>
    <row r="15" s="155" customFormat="1" ht="252" outlineLevel="1" spans="1:113">
      <c r="A15" s="178">
        <v>3</v>
      </c>
      <c r="B15" s="176" t="s">
        <v>80</v>
      </c>
      <c r="C15" s="171" t="s">
        <v>64</v>
      </c>
      <c r="D15" s="176" t="s">
        <v>81</v>
      </c>
      <c r="E15" s="169" t="s">
        <v>66</v>
      </c>
      <c r="F15" s="177">
        <v>2</v>
      </c>
      <c r="G15" s="24"/>
      <c r="H15" s="174">
        <f t="shared" si="0"/>
        <v>0</v>
      </c>
      <c r="I15" s="192" t="s">
        <v>82</v>
      </c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91"/>
      <c r="CV15" s="191"/>
      <c r="CW15" s="191"/>
      <c r="CX15" s="191"/>
      <c r="CY15" s="191"/>
      <c r="CZ15" s="191"/>
      <c r="DA15" s="191"/>
      <c r="DB15" s="191"/>
      <c r="DC15" s="191"/>
      <c r="DD15" s="191"/>
      <c r="DE15" s="191"/>
      <c r="DF15" s="191"/>
      <c r="DG15" s="191"/>
      <c r="DH15" s="191"/>
      <c r="DI15" s="191"/>
    </row>
    <row r="16" s="155" customFormat="1" outlineLevel="1" spans="1:113">
      <c r="A16" s="178"/>
      <c r="B16" s="176" t="s">
        <v>83</v>
      </c>
      <c r="C16" s="171" t="s">
        <v>84</v>
      </c>
      <c r="D16" s="176" t="s">
        <v>85</v>
      </c>
      <c r="E16" s="169" t="s">
        <v>66</v>
      </c>
      <c r="F16" s="177">
        <v>2</v>
      </c>
      <c r="G16" s="24"/>
      <c r="H16" s="174">
        <f t="shared" si="0"/>
        <v>0</v>
      </c>
      <c r="I16" s="192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</row>
    <row r="17" s="155" customFormat="1" ht="36" outlineLevel="1" spans="1:113">
      <c r="A17" s="178">
        <v>4</v>
      </c>
      <c r="B17" s="176" t="s">
        <v>86</v>
      </c>
      <c r="C17" s="171" t="s">
        <v>53</v>
      </c>
      <c r="D17" s="176" t="s">
        <v>87</v>
      </c>
      <c r="E17" s="169" t="s">
        <v>88</v>
      </c>
      <c r="F17" s="177">
        <v>3</v>
      </c>
      <c r="G17" s="24"/>
      <c r="H17" s="174">
        <f t="shared" si="0"/>
        <v>0</v>
      </c>
      <c r="I17" s="192" t="s">
        <v>89</v>
      </c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1"/>
      <c r="CX17" s="191"/>
      <c r="CY17" s="191"/>
      <c r="CZ17" s="191"/>
      <c r="DA17" s="191"/>
      <c r="DB17" s="191"/>
      <c r="DC17" s="191"/>
      <c r="DD17" s="191"/>
      <c r="DE17" s="191"/>
      <c r="DF17" s="191"/>
      <c r="DG17" s="191"/>
      <c r="DH17" s="191"/>
      <c r="DI17" s="191"/>
    </row>
    <row r="18" s="155" customFormat="1" ht="25" customHeight="1" spans="1:113">
      <c r="A18" s="164" t="s">
        <v>90</v>
      </c>
      <c r="B18" s="165"/>
      <c r="C18" s="166"/>
      <c r="D18" s="167"/>
      <c r="E18" s="167"/>
      <c r="F18" s="168"/>
      <c r="G18" s="168"/>
      <c r="H18" s="168"/>
      <c r="I18" s="190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1"/>
      <c r="BP18" s="191"/>
      <c r="BQ18" s="191"/>
      <c r="BR18" s="191"/>
      <c r="BS18" s="191"/>
      <c r="BT18" s="191"/>
      <c r="BU18" s="191"/>
      <c r="BV18" s="191"/>
      <c r="BW18" s="191"/>
      <c r="BX18" s="191"/>
      <c r="BY18" s="191"/>
      <c r="BZ18" s="191"/>
      <c r="CA18" s="191"/>
      <c r="CB18" s="191"/>
      <c r="CC18" s="191"/>
      <c r="CD18" s="191"/>
      <c r="CE18" s="191"/>
      <c r="CF18" s="191"/>
      <c r="CG18" s="191"/>
      <c r="CH18" s="191"/>
      <c r="CI18" s="191"/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91"/>
      <c r="CV18" s="191"/>
      <c r="CW18" s="191"/>
      <c r="CX18" s="191"/>
      <c r="CY18" s="191"/>
      <c r="CZ18" s="191"/>
      <c r="DA18" s="191"/>
      <c r="DB18" s="191"/>
      <c r="DC18" s="191"/>
      <c r="DD18" s="191"/>
      <c r="DE18" s="191"/>
      <c r="DF18" s="191"/>
      <c r="DG18" s="191"/>
      <c r="DH18" s="191"/>
      <c r="DI18" s="191"/>
    </row>
    <row r="19" s="155" customFormat="1" ht="96" outlineLevel="1" spans="1:113">
      <c r="A19" s="169">
        <v>1</v>
      </c>
      <c r="B19" s="170" t="s">
        <v>52</v>
      </c>
      <c r="C19" s="171" t="s">
        <v>53</v>
      </c>
      <c r="D19" s="170" t="s">
        <v>91</v>
      </c>
      <c r="E19" s="172" t="s">
        <v>55</v>
      </c>
      <c r="F19" s="173">
        <v>5.56</v>
      </c>
      <c r="G19" s="24"/>
      <c r="H19" s="174">
        <f t="shared" ref="H19:H28" si="1">F19*G19</f>
        <v>0</v>
      </c>
      <c r="I19" s="192" t="s">
        <v>56</v>
      </c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1"/>
      <c r="CH19" s="191"/>
      <c r="CI19" s="191"/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91"/>
      <c r="CV19" s="191"/>
      <c r="CW19" s="191"/>
      <c r="CX19" s="191"/>
      <c r="CY19" s="191"/>
      <c r="CZ19" s="191"/>
      <c r="DA19" s="191"/>
      <c r="DB19" s="191"/>
      <c r="DC19" s="191"/>
      <c r="DD19" s="191"/>
      <c r="DE19" s="191"/>
      <c r="DF19" s="191"/>
      <c r="DG19" s="191"/>
      <c r="DH19" s="191"/>
      <c r="DI19" s="191"/>
    </row>
    <row r="20" s="155" customFormat="1" ht="48" outlineLevel="1" spans="1:113">
      <c r="A20" s="175"/>
      <c r="B20" s="170" t="s">
        <v>57</v>
      </c>
      <c r="C20" s="171" t="s">
        <v>53</v>
      </c>
      <c r="D20" s="170" t="s">
        <v>92</v>
      </c>
      <c r="E20" s="172" t="s">
        <v>55</v>
      </c>
      <c r="F20" s="173">
        <v>5.56</v>
      </c>
      <c r="G20" s="24"/>
      <c r="H20" s="174">
        <f t="shared" si="1"/>
        <v>0</v>
      </c>
      <c r="I20" s="193" t="s">
        <v>59</v>
      </c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1"/>
      <c r="CX20" s="191"/>
      <c r="CY20" s="191"/>
      <c r="CZ20" s="191"/>
      <c r="DA20" s="191"/>
      <c r="DB20" s="191"/>
      <c r="DC20" s="191"/>
      <c r="DD20" s="191"/>
      <c r="DE20" s="191"/>
      <c r="DF20" s="191"/>
      <c r="DG20" s="191"/>
      <c r="DH20" s="191"/>
      <c r="DI20" s="191"/>
    </row>
    <row r="21" s="155" customFormat="1" ht="96" outlineLevel="1" spans="1:113">
      <c r="A21" s="175"/>
      <c r="B21" s="176" t="s">
        <v>60</v>
      </c>
      <c r="C21" s="171" t="s">
        <v>53</v>
      </c>
      <c r="D21" s="176" t="s">
        <v>93</v>
      </c>
      <c r="E21" s="169" t="s">
        <v>55</v>
      </c>
      <c r="F21" s="177">
        <v>5.56</v>
      </c>
      <c r="G21" s="24"/>
      <c r="H21" s="174">
        <f t="shared" si="1"/>
        <v>0</v>
      </c>
      <c r="I21" s="192" t="s">
        <v>62</v>
      </c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1"/>
      <c r="BV21" s="191"/>
      <c r="BW21" s="191"/>
      <c r="BX21" s="191"/>
      <c r="BY21" s="191"/>
      <c r="BZ21" s="191"/>
      <c r="CA21" s="191"/>
      <c r="CB21" s="191"/>
      <c r="CC21" s="191"/>
      <c r="CD21" s="191"/>
      <c r="CE21" s="191"/>
      <c r="CF21" s="191"/>
      <c r="CG21" s="191"/>
      <c r="CH21" s="191"/>
      <c r="CI21" s="191"/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91"/>
      <c r="CV21" s="191"/>
      <c r="CW21" s="191"/>
      <c r="CX21" s="191"/>
      <c r="CY21" s="191"/>
      <c r="CZ21" s="191"/>
      <c r="DA21" s="191"/>
      <c r="DB21" s="191"/>
      <c r="DC21" s="191"/>
      <c r="DD21" s="191"/>
      <c r="DE21" s="191"/>
      <c r="DF21" s="191"/>
      <c r="DG21" s="191"/>
      <c r="DH21" s="191"/>
      <c r="DI21" s="191"/>
    </row>
    <row r="22" s="155" customFormat="1" ht="96" outlineLevel="1" spans="1:113">
      <c r="A22" s="169">
        <v>2</v>
      </c>
      <c r="B22" s="170" t="s">
        <v>52</v>
      </c>
      <c r="C22" s="171" t="s">
        <v>53</v>
      </c>
      <c r="D22" s="170" t="s">
        <v>94</v>
      </c>
      <c r="E22" s="172" t="s">
        <v>55</v>
      </c>
      <c r="F22" s="173">
        <v>1.77</v>
      </c>
      <c r="G22" s="24"/>
      <c r="H22" s="174">
        <f t="shared" si="1"/>
        <v>0</v>
      </c>
      <c r="I22" s="192" t="s">
        <v>56</v>
      </c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1"/>
      <c r="BS22" s="191"/>
      <c r="BT22" s="191"/>
      <c r="BU22" s="191"/>
      <c r="BV22" s="191"/>
      <c r="BW22" s="191"/>
      <c r="BX22" s="191"/>
      <c r="BY22" s="191"/>
      <c r="BZ22" s="191"/>
      <c r="CA22" s="191"/>
      <c r="CB22" s="191"/>
      <c r="CC22" s="191"/>
      <c r="CD22" s="191"/>
      <c r="CE22" s="191"/>
      <c r="CF22" s="191"/>
      <c r="CG22" s="191"/>
      <c r="CH22" s="191"/>
      <c r="CI22" s="191"/>
      <c r="CJ22" s="191"/>
      <c r="CK22" s="191"/>
      <c r="CL22" s="191"/>
      <c r="CM22" s="191"/>
      <c r="CN22" s="191"/>
      <c r="CO22" s="191"/>
      <c r="CP22" s="191"/>
      <c r="CQ22" s="191"/>
      <c r="CR22" s="191"/>
      <c r="CS22" s="191"/>
      <c r="CT22" s="191"/>
      <c r="CU22" s="191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</row>
    <row r="23" s="155" customFormat="1" ht="48" outlineLevel="1" spans="1:113">
      <c r="A23" s="175"/>
      <c r="B23" s="170" t="s">
        <v>57</v>
      </c>
      <c r="C23" s="171" t="s">
        <v>53</v>
      </c>
      <c r="D23" s="170" t="s">
        <v>95</v>
      </c>
      <c r="E23" s="172" t="s">
        <v>55</v>
      </c>
      <c r="F23" s="173">
        <v>1.77</v>
      </c>
      <c r="G23" s="24"/>
      <c r="H23" s="174">
        <f t="shared" si="1"/>
        <v>0</v>
      </c>
      <c r="I23" s="193" t="s">
        <v>59</v>
      </c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  <c r="BG23" s="191"/>
      <c r="BH23" s="191"/>
      <c r="BI23" s="191"/>
      <c r="BJ23" s="191"/>
      <c r="BK23" s="191"/>
      <c r="BL23" s="191"/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91"/>
      <c r="BY23" s="191"/>
      <c r="BZ23" s="191"/>
      <c r="CA23" s="191"/>
      <c r="CB23" s="191"/>
      <c r="CC23" s="191"/>
      <c r="CD23" s="191"/>
      <c r="CE23" s="191"/>
      <c r="CF23" s="191"/>
      <c r="CG23" s="191"/>
      <c r="CH23" s="191"/>
      <c r="CI23" s="191"/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91"/>
      <c r="CV23" s="191"/>
      <c r="CW23" s="191"/>
      <c r="CX23" s="191"/>
      <c r="CY23" s="191"/>
      <c r="CZ23" s="191"/>
      <c r="DA23" s="191"/>
      <c r="DB23" s="191"/>
      <c r="DC23" s="191"/>
      <c r="DD23" s="191"/>
      <c r="DE23" s="191"/>
      <c r="DF23" s="191"/>
      <c r="DG23" s="191"/>
      <c r="DH23" s="191"/>
      <c r="DI23" s="191"/>
    </row>
    <row r="24" s="155" customFormat="1" ht="96" outlineLevel="1" spans="1:113">
      <c r="A24" s="175"/>
      <c r="B24" s="176" t="s">
        <v>60</v>
      </c>
      <c r="C24" s="171" t="s">
        <v>53</v>
      </c>
      <c r="D24" s="176" t="s">
        <v>96</v>
      </c>
      <c r="E24" s="169" t="s">
        <v>55</v>
      </c>
      <c r="F24" s="177">
        <v>1.77</v>
      </c>
      <c r="G24" s="24"/>
      <c r="H24" s="174">
        <f t="shared" si="1"/>
        <v>0</v>
      </c>
      <c r="I24" s="192" t="s">
        <v>62</v>
      </c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91"/>
      <c r="CH24" s="191"/>
      <c r="CI24" s="191"/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91"/>
      <c r="CV24" s="191"/>
      <c r="CW24" s="191"/>
      <c r="CX24" s="191"/>
      <c r="CY24" s="191"/>
      <c r="CZ24" s="191"/>
      <c r="DA24" s="191"/>
      <c r="DB24" s="191"/>
      <c r="DC24" s="191"/>
      <c r="DD24" s="191"/>
      <c r="DE24" s="191"/>
      <c r="DF24" s="191"/>
      <c r="DG24" s="191"/>
      <c r="DH24" s="191"/>
      <c r="DI24" s="191"/>
    </row>
    <row r="25" s="155" customFormat="1" ht="96" outlineLevel="1" spans="1:113">
      <c r="A25" s="169">
        <v>3</v>
      </c>
      <c r="B25" s="170" t="s">
        <v>52</v>
      </c>
      <c r="C25" s="171" t="s">
        <v>53</v>
      </c>
      <c r="D25" s="170" t="s">
        <v>97</v>
      </c>
      <c r="E25" s="172" t="s">
        <v>55</v>
      </c>
      <c r="F25" s="173">
        <v>3</v>
      </c>
      <c r="G25" s="24"/>
      <c r="H25" s="174">
        <f t="shared" si="1"/>
        <v>0</v>
      </c>
      <c r="I25" s="192" t="s">
        <v>56</v>
      </c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</row>
    <row r="26" s="155" customFormat="1" ht="25" customHeight="1" outlineLevel="1" spans="1:113">
      <c r="A26" s="175"/>
      <c r="B26" s="170" t="s">
        <v>57</v>
      </c>
      <c r="C26" s="171" t="s">
        <v>53</v>
      </c>
      <c r="D26" s="170" t="s">
        <v>98</v>
      </c>
      <c r="E26" s="172" t="s">
        <v>55</v>
      </c>
      <c r="F26" s="173">
        <v>3</v>
      </c>
      <c r="G26" s="24"/>
      <c r="H26" s="174">
        <f t="shared" si="1"/>
        <v>0</v>
      </c>
      <c r="I26" s="193" t="s">
        <v>59</v>
      </c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91"/>
      <c r="BY26" s="191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</row>
    <row r="27" s="155" customFormat="1" ht="96" outlineLevel="1" spans="1:113">
      <c r="A27" s="175"/>
      <c r="B27" s="176" t="s">
        <v>60</v>
      </c>
      <c r="C27" s="179" t="s">
        <v>53</v>
      </c>
      <c r="D27" s="176" t="s">
        <v>99</v>
      </c>
      <c r="E27" s="169" t="s">
        <v>55</v>
      </c>
      <c r="F27" s="177">
        <v>3</v>
      </c>
      <c r="G27" s="177"/>
      <c r="H27" s="180">
        <f t="shared" si="1"/>
        <v>0</v>
      </c>
      <c r="I27" s="194" t="s">
        <v>62</v>
      </c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1"/>
      <c r="DF27" s="191"/>
      <c r="DG27" s="191"/>
      <c r="DH27" s="191"/>
      <c r="DI27" s="191"/>
    </row>
    <row r="28" s="155" customFormat="1" ht="36" outlineLevel="1" spans="1:113">
      <c r="A28" s="178">
        <v>4</v>
      </c>
      <c r="B28" s="181" t="s">
        <v>86</v>
      </c>
      <c r="C28" s="171" t="s">
        <v>53</v>
      </c>
      <c r="D28" s="181" t="s">
        <v>87</v>
      </c>
      <c r="E28" s="178" t="s">
        <v>88</v>
      </c>
      <c r="F28" s="24">
        <v>4</v>
      </c>
      <c r="G28" s="177"/>
      <c r="H28" s="180">
        <f t="shared" si="1"/>
        <v>0</v>
      </c>
      <c r="I28" s="192" t="s">
        <v>89</v>
      </c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1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91"/>
      <c r="CV28" s="191"/>
      <c r="CW28" s="191"/>
      <c r="CX28" s="191"/>
      <c r="CY28" s="191"/>
      <c r="CZ28" s="191"/>
      <c r="DA28" s="191"/>
      <c r="DB28" s="191"/>
      <c r="DC28" s="191"/>
      <c r="DD28" s="191"/>
      <c r="DE28" s="191"/>
      <c r="DF28" s="191"/>
      <c r="DG28" s="191"/>
      <c r="DH28" s="191"/>
      <c r="DI28" s="191"/>
    </row>
    <row r="29" s="155" customFormat="1" ht="25" customHeight="1" spans="1:113">
      <c r="A29" s="164" t="s">
        <v>100</v>
      </c>
      <c r="B29" s="165"/>
      <c r="C29" s="166"/>
      <c r="D29" s="167"/>
      <c r="E29" s="167"/>
      <c r="F29" s="168"/>
      <c r="G29" s="168"/>
      <c r="H29" s="168"/>
      <c r="I29" s="190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1"/>
      <c r="BV29" s="191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1"/>
      <c r="DF29" s="191"/>
      <c r="DG29" s="191"/>
      <c r="DH29" s="191"/>
      <c r="DI29" s="191"/>
    </row>
    <row r="30" s="155" customFormat="1" ht="96" outlineLevel="1" spans="1:113">
      <c r="A30" s="169">
        <v>1</v>
      </c>
      <c r="B30" s="170" t="s">
        <v>52</v>
      </c>
      <c r="C30" s="171" t="s">
        <v>53</v>
      </c>
      <c r="D30" s="170" t="s">
        <v>97</v>
      </c>
      <c r="E30" s="172" t="s">
        <v>55</v>
      </c>
      <c r="F30" s="173">
        <v>3</v>
      </c>
      <c r="G30" s="24"/>
      <c r="H30" s="174">
        <f t="shared" ref="H30:H35" si="2">F30*G30</f>
        <v>0</v>
      </c>
      <c r="I30" s="192" t="s">
        <v>56</v>
      </c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91"/>
      <c r="CV30" s="191"/>
      <c r="CW30" s="191"/>
      <c r="CX30" s="191"/>
      <c r="CY30" s="191"/>
      <c r="CZ30" s="191"/>
      <c r="DA30" s="191"/>
      <c r="DB30" s="191"/>
      <c r="DC30" s="191"/>
      <c r="DD30" s="191"/>
      <c r="DE30" s="191"/>
      <c r="DF30" s="191"/>
      <c r="DG30" s="191"/>
      <c r="DH30" s="191"/>
      <c r="DI30" s="191"/>
    </row>
    <row r="31" s="155" customFormat="1" ht="36" outlineLevel="1" spans="1:113">
      <c r="A31" s="175"/>
      <c r="B31" s="170" t="s">
        <v>101</v>
      </c>
      <c r="C31" s="171" t="s">
        <v>53</v>
      </c>
      <c r="D31" s="170" t="s">
        <v>102</v>
      </c>
      <c r="E31" s="172" t="s">
        <v>103</v>
      </c>
      <c r="F31" s="173">
        <v>6</v>
      </c>
      <c r="G31" s="24"/>
      <c r="H31" s="174">
        <f t="shared" si="2"/>
        <v>0</v>
      </c>
      <c r="I31" s="195" t="s">
        <v>104</v>
      </c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</row>
    <row r="32" s="155" customFormat="1" outlineLevel="1" spans="1:113">
      <c r="A32" s="175"/>
      <c r="B32" s="170" t="s">
        <v>105</v>
      </c>
      <c r="C32" s="182" t="s">
        <v>106</v>
      </c>
      <c r="D32" s="170" t="s">
        <v>107</v>
      </c>
      <c r="E32" s="172" t="s">
        <v>103</v>
      </c>
      <c r="F32" s="173">
        <v>6</v>
      </c>
      <c r="G32" s="24"/>
      <c r="H32" s="174">
        <f t="shared" si="2"/>
        <v>0</v>
      </c>
      <c r="I32" s="196" t="s">
        <v>108</v>
      </c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</row>
    <row r="33" s="155" customFormat="1" ht="60" outlineLevel="1" spans="1:113">
      <c r="A33" s="178">
        <v>2</v>
      </c>
      <c r="B33" s="181" t="s">
        <v>109</v>
      </c>
      <c r="C33" s="171" t="s">
        <v>84</v>
      </c>
      <c r="D33" s="181" t="s">
        <v>110</v>
      </c>
      <c r="E33" s="178" t="s">
        <v>111</v>
      </c>
      <c r="F33" s="24">
        <v>1</v>
      </c>
      <c r="G33" s="177"/>
      <c r="H33" s="180">
        <f t="shared" si="2"/>
        <v>0</v>
      </c>
      <c r="I33" s="192" t="s">
        <v>112</v>
      </c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1"/>
      <c r="DF33" s="191"/>
      <c r="DG33" s="191"/>
      <c r="DH33" s="191"/>
      <c r="DI33" s="191"/>
    </row>
    <row r="34" s="155" customFormat="1" ht="252" outlineLevel="1" spans="1:113">
      <c r="A34" s="169">
        <v>2</v>
      </c>
      <c r="B34" s="170" t="s">
        <v>113</v>
      </c>
      <c r="C34" s="171" t="s">
        <v>53</v>
      </c>
      <c r="D34" s="170" t="s">
        <v>114</v>
      </c>
      <c r="E34" s="172" t="s">
        <v>111</v>
      </c>
      <c r="F34" s="173">
        <v>2</v>
      </c>
      <c r="G34" s="24"/>
      <c r="H34" s="174">
        <f t="shared" si="2"/>
        <v>0</v>
      </c>
      <c r="I34" s="193" t="s">
        <v>115</v>
      </c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191"/>
      <c r="BH34" s="191"/>
      <c r="BI34" s="191"/>
      <c r="BJ34" s="191"/>
      <c r="BK34" s="191"/>
      <c r="BL34" s="191"/>
      <c r="BM34" s="191"/>
      <c r="BN34" s="191"/>
      <c r="BO34" s="191"/>
      <c r="BP34" s="191"/>
      <c r="BQ34" s="191"/>
      <c r="BR34" s="191"/>
      <c r="BS34" s="191"/>
      <c r="BT34" s="191"/>
      <c r="BU34" s="191"/>
      <c r="BV34" s="191"/>
      <c r="BW34" s="191"/>
      <c r="BX34" s="191"/>
      <c r="BY34" s="191"/>
      <c r="BZ34" s="191"/>
      <c r="CA34" s="191"/>
      <c r="CB34" s="191"/>
      <c r="CC34" s="191"/>
      <c r="CD34" s="191"/>
      <c r="CE34" s="191"/>
      <c r="CF34" s="191"/>
      <c r="CG34" s="191"/>
      <c r="CH34" s="191"/>
      <c r="CI34" s="191"/>
      <c r="CJ34" s="191"/>
      <c r="CK34" s="191"/>
      <c r="CL34" s="191"/>
      <c r="CM34" s="191"/>
      <c r="CN34" s="191"/>
      <c r="CO34" s="191"/>
      <c r="CP34" s="191"/>
      <c r="CQ34" s="191"/>
      <c r="CR34" s="191"/>
      <c r="CS34" s="191"/>
      <c r="CT34" s="191"/>
      <c r="CU34" s="191"/>
      <c r="CV34" s="191"/>
      <c r="CW34" s="191"/>
      <c r="CX34" s="191"/>
      <c r="CY34" s="191"/>
      <c r="CZ34" s="191"/>
      <c r="DA34" s="191"/>
      <c r="DB34" s="191"/>
      <c r="DC34" s="191"/>
      <c r="DD34" s="191"/>
      <c r="DE34" s="191"/>
      <c r="DF34" s="191"/>
      <c r="DG34" s="191"/>
      <c r="DH34" s="191"/>
      <c r="DI34" s="191"/>
    </row>
    <row r="35" s="155" customFormat="1" ht="36" outlineLevel="1" spans="1:113">
      <c r="A35" s="178">
        <v>4</v>
      </c>
      <c r="B35" s="181" t="s">
        <v>86</v>
      </c>
      <c r="C35" s="171" t="s">
        <v>53</v>
      </c>
      <c r="D35" s="181" t="s">
        <v>87</v>
      </c>
      <c r="E35" s="178" t="s">
        <v>88</v>
      </c>
      <c r="F35" s="24">
        <v>2</v>
      </c>
      <c r="G35" s="177"/>
      <c r="H35" s="180">
        <f t="shared" si="2"/>
        <v>0</v>
      </c>
      <c r="I35" s="192" t="s">
        <v>89</v>
      </c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  <c r="BG35" s="191"/>
      <c r="BH35" s="191"/>
      <c r="BI35" s="191"/>
      <c r="BJ35" s="191"/>
      <c r="BK35" s="191"/>
      <c r="BL35" s="191"/>
      <c r="BM35" s="191"/>
      <c r="BN35" s="191"/>
      <c r="BO35" s="191"/>
      <c r="BP35" s="191"/>
      <c r="BQ35" s="191"/>
      <c r="BR35" s="191"/>
      <c r="BS35" s="191"/>
      <c r="BT35" s="191"/>
      <c r="BU35" s="191"/>
      <c r="BV35" s="191"/>
      <c r="BW35" s="191"/>
      <c r="BX35" s="191"/>
      <c r="BY35" s="191"/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  <c r="DD35" s="191"/>
      <c r="DE35" s="191"/>
      <c r="DF35" s="191"/>
      <c r="DG35" s="191"/>
      <c r="DH35" s="191"/>
      <c r="DI35" s="191"/>
    </row>
    <row r="36" s="155" customFormat="1" ht="25" customHeight="1" spans="1:113">
      <c r="A36" s="164" t="s">
        <v>116</v>
      </c>
      <c r="B36" s="165"/>
      <c r="C36" s="166"/>
      <c r="D36" s="167"/>
      <c r="E36" s="167"/>
      <c r="F36" s="168"/>
      <c r="G36" s="168"/>
      <c r="H36" s="168"/>
      <c r="I36" s="190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91"/>
      <c r="CH36" s="191"/>
      <c r="CI36" s="191"/>
      <c r="CJ36" s="191"/>
      <c r="CK36" s="191"/>
      <c r="CL36" s="191"/>
      <c r="CM36" s="191"/>
      <c r="CN36" s="191"/>
      <c r="CO36" s="191"/>
      <c r="CP36" s="191"/>
      <c r="CQ36" s="191"/>
      <c r="CR36" s="191"/>
      <c r="CS36" s="191"/>
      <c r="CT36" s="191"/>
      <c r="CU36" s="191"/>
      <c r="CV36" s="191"/>
      <c r="CW36" s="191"/>
      <c r="CX36" s="191"/>
      <c r="CY36" s="191"/>
      <c r="CZ36" s="191"/>
      <c r="DA36" s="191"/>
      <c r="DB36" s="191"/>
      <c r="DC36" s="191"/>
      <c r="DD36" s="191"/>
      <c r="DE36" s="191"/>
      <c r="DF36" s="191"/>
      <c r="DG36" s="191"/>
      <c r="DH36" s="191"/>
      <c r="DI36" s="191"/>
    </row>
    <row r="37" s="155" customFormat="1" ht="96" outlineLevel="1" spans="1:113">
      <c r="A37" s="169">
        <v>1</v>
      </c>
      <c r="B37" s="170" t="s">
        <v>52</v>
      </c>
      <c r="C37" s="171" t="s">
        <v>53</v>
      </c>
      <c r="D37" s="170" t="s">
        <v>117</v>
      </c>
      <c r="E37" s="172" t="s">
        <v>55</v>
      </c>
      <c r="F37" s="173">
        <v>6.6</v>
      </c>
      <c r="G37" s="24"/>
      <c r="H37" s="174">
        <f t="shared" ref="H37:H49" si="3">F37*G37</f>
        <v>0</v>
      </c>
      <c r="I37" s="192" t="s">
        <v>56</v>
      </c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1"/>
      <c r="BL37" s="191"/>
      <c r="BM37" s="191"/>
      <c r="BN37" s="191"/>
      <c r="BO37" s="191"/>
      <c r="BP37" s="191"/>
      <c r="BQ37" s="191"/>
      <c r="BR37" s="191"/>
      <c r="BS37" s="191"/>
      <c r="BT37" s="191"/>
      <c r="BU37" s="191"/>
      <c r="BV37" s="191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91"/>
      <c r="CV37" s="191"/>
      <c r="CW37" s="191"/>
      <c r="CX37" s="191"/>
      <c r="CY37" s="191"/>
      <c r="CZ37" s="191"/>
      <c r="DA37" s="191"/>
      <c r="DB37" s="191"/>
      <c r="DC37" s="191"/>
      <c r="DD37" s="191"/>
      <c r="DE37" s="191"/>
      <c r="DF37" s="191"/>
      <c r="DG37" s="191"/>
      <c r="DH37" s="191"/>
      <c r="DI37" s="191"/>
    </row>
    <row r="38" s="155" customFormat="1" ht="60" outlineLevel="1" spans="1:113">
      <c r="A38" s="175"/>
      <c r="B38" s="170" t="s">
        <v>63</v>
      </c>
      <c r="C38" s="171" t="s">
        <v>64</v>
      </c>
      <c r="D38" s="170" t="s">
        <v>65</v>
      </c>
      <c r="E38" s="172" t="s">
        <v>66</v>
      </c>
      <c r="F38" s="173">
        <v>1</v>
      </c>
      <c r="G38" s="24"/>
      <c r="H38" s="174">
        <f t="shared" si="3"/>
        <v>0</v>
      </c>
      <c r="I38" s="192" t="s">
        <v>67</v>
      </c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  <c r="BK38" s="191"/>
      <c r="BL38" s="191"/>
      <c r="BM38" s="191"/>
      <c r="BN38" s="191"/>
      <c r="BO38" s="191"/>
      <c r="BP38" s="191"/>
      <c r="BQ38" s="191"/>
      <c r="BR38" s="191"/>
      <c r="BS38" s="191"/>
      <c r="BT38" s="191"/>
      <c r="BU38" s="191"/>
      <c r="BV38" s="191"/>
      <c r="BW38" s="191"/>
      <c r="BX38" s="191"/>
      <c r="BY38" s="191"/>
      <c r="BZ38" s="191"/>
      <c r="CA38" s="191"/>
      <c r="CB38" s="191"/>
      <c r="CC38" s="191"/>
      <c r="CD38" s="191"/>
      <c r="CE38" s="191"/>
      <c r="CF38" s="191"/>
      <c r="CG38" s="191"/>
      <c r="CH38" s="191"/>
      <c r="CI38" s="191"/>
      <c r="CJ38" s="191"/>
      <c r="CK38" s="191"/>
      <c r="CL38" s="191"/>
      <c r="CM38" s="191"/>
      <c r="CN38" s="191"/>
      <c r="CO38" s="191"/>
      <c r="CP38" s="191"/>
      <c r="CQ38" s="191"/>
      <c r="CR38" s="191"/>
      <c r="CS38" s="191"/>
      <c r="CT38" s="191"/>
      <c r="CU38" s="191"/>
      <c r="CV38" s="191"/>
      <c r="CW38" s="191"/>
      <c r="CX38" s="191"/>
      <c r="CY38" s="191"/>
      <c r="CZ38" s="191"/>
      <c r="DA38" s="191"/>
      <c r="DB38" s="191"/>
      <c r="DC38" s="191"/>
      <c r="DD38" s="191"/>
      <c r="DE38" s="191"/>
      <c r="DF38" s="191"/>
      <c r="DG38" s="191"/>
      <c r="DH38" s="191"/>
      <c r="DI38" s="191"/>
    </row>
    <row r="39" s="155" customFormat="1" ht="96" outlineLevel="1" spans="1:113">
      <c r="A39" s="175"/>
      <c r="B39" s="170" t="s">
        <v>68</v>
      </c>
      <c r="C39" s="171" t="s">
        <v>64</v>
      </c>
      <c r="D39" s="170" t="s">
        <v>69</v>
      </c>
      <c r="E39" s="172" t="s">
        <v>66</v>
      </c>
      <c r="F39" s="173">
        <v>1</v>
      </c>
      <c r="G39" s="24"/>
      <c r="H39" s="174">
        <f t="shared" si="3"/>
        <v>0</v>
      </c>
      <c r="I39" s="192" t="s">
        <v>70</v>
      </c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191"/>
      <c r="CH39" s="191"/>
      <c r="CI39" s="191"/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91"/>
      <c r="CV39" s="191"/>
      <c r="CW39" s="191"/>
      <c r="CX39" s="191"/>
      <c r="CY39" s="191"/>
      <c r="CZ39" s="191"/>
      <c r="DA39" s="191"/>
      <c r="DB39" s="191"/>
      <c r="DC39" s="191"/>
      <c r="DD39" s="191"/>
      <c r="DE39" s="191"/>
      <c r="DF39" s="191"/>
      <c r="DG39" s="191"/>
      <c r="DH39" s="191"/>
      <c r="DI39" s="191"/>
    </row>
    <row r="40" s="155" customFormat="1" ht="84" outlineLevel="1" spans="1:113">
      <c r="A40" s="175"/>
      <c r="B40" s="170" t="s">
        <v>71</v>
      </c>
      <c r="C40" s="171" t="s">
        <v>64</v>
      </c>
      <c r="D40" s="170" t="s">
        <v>72</v>
      </c>
      <c r="E40" s="172" t="s">
        <v>66</v>
      </c>
      <c r="F40" s="173">
        <v>1</v>
      </c>
      <c r="G40" s="24"/>
      <c r="H40" s="174">
        <f t="shared" si="3"/>
        <v>0</v>
      </c>
      <c r="I40" s="192" t="s">
        <v>73</v>
      </c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  <c r="BG40" s="191"/>
      <c r="BH40" s="191"/>
      <c r="BI40" s="191"/>
      <c r="BJ40" s="191"/>
      <c r="BK40" s="191"/>
      <c r="BL40" s="191"/>
      <c r="BM40" s="191"/>
      <c r="BN40" s="191"/>
      <c r="BO40" s="191"/>
      <c r="BP40" s="191"/>
      <c r="BQ40" s="191"/>
      <c r="BR40" s="191"/>
      <c r="BS40" s="191"/>
      <c r="BT40" s="191"/>
      <c r="BU40" s="191"/>
      <c r="BV40" s="191"/>
      <c r="BW40" s="191"/>
      <c r="BX40" s="191"/>
      <c r="BY40" s="191"/>
      <c r="BZ40" s="191"/>
      <c r="CA40" s="191"/>
      <c r="CB40" s="191"/>
      <c r="CC40" s="191"/>
      <c r="CD40" s="191"/>
      <c r="CE40" s="191"/>
      <c r="CF40" s="191"/>
      <c r="CG40" s="191"/>
      <c r="CH40" s="191"/>
      <c r="CI40" s="191"/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1"/>
      <c r="DI40" s="191"/>
    </row>
    <row r="41" s="155" customFormat="1" ht="108" outlineLevel="1" spans="1:113">
      <c r="A41" s="175"/>
      <c r="B41" s="170" t="s">
        <v>74</v>
      </c>
      <c r="C41" s="171" t="s">
        <v>64</v>
      </c>
      <c r="D41" s="170" t="s">
        <v>75</v>
      </c>
      <c r="E41" s="172" t="s">
        <v>66</v>
      </c>
      <c r="F41" s="173">
        <v>1</v>
      </c>
      <c r="G41" s="24"/>
      <c r="H41" s="174">
        <f t="shared" si="3"/>
        <v>0</v>
      </c>
      <c r="I41" s="192" t="s">
        <v>76</v>
      </c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191"/>
      <c r="BB41" s="191"/>
      <c r="BC41" s="191"/>
      <c r="BD41" s="191"/>
      <c r="BE41" s="191"/>
      <c r="BF41" s="191"/>
      <c r="BG41" s="191"/>
      <c r="BH41" s="191"/>
      <c r="BI41" s="191"/>
      <c r="BJ41" s="191"/>
      <c r="BK41" s="191"/>
      <c r="BL41" s="191"/>
      <c r="BM41" s="191"/>
      <c r="BN41" s="191"/>
      <c r="BO41" s="191"/>
      <c r="BP41" s="191"/>
      <c r="BQ41" s="191"/>
      <c r="BR41" s="191"/>
      <c r="BS41" s="191"/>
      <c r="BT41" s="191"/>
      <c r="BU41" s="191"/>
      <c r="BV41" s="191"/>
      <c r="BW41" s="191"/>
      <c r="BX41" s="191"/>
      <c r="BY41" s="191"/>
      <c r="BZ41" s="191"/>
      <c r="CA41" s="191"/>
      <c r="CB41" s="191"/>
      <c r="CC41" s="191"/>
      <c r="CD41" s="191"/>
      <c r="CE41" s="191"/>
      <c r="CF41" s="191"/>
      <c r="CG41" s="191"/>
      <c r="CH41" s="191"/>
      <c r="CI41" s="191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91"/>
      <c r="CV41" s="191"/>
      <c r="CW41" s="191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1"/>
      <c r="DI41" s="191"/>
    </row>
    <row r="42" s="155" customFormat="1" ht="48" outlineLevel="1" spans="1:113">
      <c r="A42" s="175"/>
      <c r="B42" s="170" t="s">
        <v>57</v>
      </c>
      <c r="C42" s="171" t="s">
        <v>53</v>
      </c>
      <c r="D42" s="170" t="s">
        <v>118</v>
      </c>
      <c r="E42" s="172" t="s">
        <v>55</v>
      </c>
      <c r="F42" s="173">
        <v>5.55</v>
      </c>
      <c r="G42" s="24"/>
      <c r="H42" s="174">
        <f t="shared" si="3"/>
        <v>0</v>
      </c>
      <c r="I42" s="193" t="s">
        <v>59</v>
      </c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1"/>
      <c r="BL42" s="191"/>
      <c r="BM42" s="191"/>
      <c r="BN42" s="191"/>
      <c r="BO42" s="191"/>
      <c r="BP42" s="191"/>
      <c r="BQ42" s="191"/>
      <c r="BR42" s="191"/>
      <c r="BS42" s="191"/>
      <c r="BT42" s="191"/>
      <c r="BU42" s="191"/>
      <c r="BV42" s="191"/>
      <c r="BW42" s="191"/>
      <c r="BX42" s="191"/>
      <c r="BY42" s="191"/>
      <c r="BZ42" s="191"/>
      <c r="CA42" s="191"/>
      <c r="CB42" s="191"/>
      <c r="CC42" s="191"/>
      <c r="CD42" s="191"/>
      <c r="CE42" s="191"/>
      <c r="CF42" s="191"/>
      <c r="CG42" s="191"/>
      <c r="CH42" s="191"/>
      <c r="CI42" s="191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  <c r="DB42" s="191"/>
      <c r="DC42" s="191"/>
      <c r="DD42" s="191"/>
      <c r="DE42" s="191"/>
      <c r="DF42" s="191"/>
      <c r="DG42" s="191"/>
      <c r="DH42" s="191"/>
      <c r="DI42" s="191"/>
    </row>
    <row r="43" s="155" customFormat="1" ht="96" outlineLevel="1" spans="1:113">
      <c r="A43" s="175"/>
      <c r="B43" s="176" t="s">
        <v>60</v>
      </c>
      <c r="C43" s="171" t="s">
        <v>53</v>
      </c>
      <c r="D43" s="176" t="s">
        <v>119</v>
      </c>
      <c r="E43" s="169" t="s">
        <v>55</v>
      </c>
      <c r="F43" s="177">
        <v>5.55</v>
      </c>
      <c r="G43" s="24"/>
      <c r="H43" s="174">
        <f t="shared" si="3"/>
        <v>0</v>
      </c>
      <c r="I43" s="192" t="s">
        <v>62</v>
      </c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1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  <c r="CB43" s="191"/>
      <c r="CC43" s="191"/>
      <c r="CD43" s="191"/>
      <c r="CE43" s="191"/>
      <c r="CF43" s="191"/>
      <c r="CG43" s="191"/>
      <c r="CH43" s="191"/>
      <c r="CI43" s="191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</row>
    <row r="44" s="155" customFormat="1" ht="264" outlineLevel="1" spans="1:113">
      <c r="A44" s="169">
        <v>2</v>
      </c>
      <c r="B44" s="170" t="s">
        <v>120</v>
      </c>
      <c r="C44" s="171" t="s">
        <v>53</v>
      </c>
      <c r="D44" s="170" t="s">
        <v>114</v>
      </c>
      <c r="E44" s="172" t="s">
        <v>111</v>
      </c>
      <c r="F44" s="173">
        <v>2</v>
      </c>
      <c r="G44" s="24"/>
      <c r="H44" s="174">
        <f t="shared" si="3"/>
        <v>0</v>
      </c>
      <c r="I44" s="193" t="s">
        <v>121</v>
      </c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1"/>
      <c r="BR44" s="191"/>
      <c r="BS44" s="191"/>
      <c r="BT44" s="191"/>
      <c r="BU44" s="191"/>
      <c r="BV44" s="191"/>
      <c r="BW44" s="191"/>
      <c r="BX44" s="191"/>
      <c r="BY44" s="191"/>
      <c r="BZ44" s="191"/>
      <c r="CA44" s="191"/>
      <c r="CB44" s="191"/>
      <c r="CC44" s="191"/>
      <c r="CD44" s="191"/>
      <c r="CE44" s="191"/>
      <c r="CF44" s="191"/>
      <c r="CG44" s="191"/>
      <c r="CH44" s="191"/>
      <c r="CI44" s="191"/>
      <c r="CJ44" s="191"/>
      <c r="CK44" s="191"/>
      <c r="CL44" s="191"/>
      <c r="CM44" s="191"/>
      <c r="CN44" s="191"/>
      <c r="CO44" s="191"/>
      <c r="CP44" s="191"/>
      <c r="CQ44" s="191"/>
      <c r="CR44" s="191"/>
      <c r="CS44" s="191"/>
      <c r="CT44" s="191"/>
      <c r="CU44" s="191"/>
      <c r="CV44" s="191"/>
      <c r="CW44" s="191"/>
      <c r="CX44" s="191"/>
      <c r="CY44" s="191"/>
      <c r="CZ44" s="191"/>
      <c r="DA44" s="191"/>
      <c r="DB44" s="191"/>
      <c r="DC44" s="191"/>
      <c r="DD44" s="191"/>
      <c r="DE44" s="191"/>
      <c r="DF44" s="191"/>
      <c r="DG44" s="191"/>
      <c r="DH44" s="191"/>
      <c r="DI44" s="191"/>
    </row>
    <row r="45" s="155" customFormat="1" ht="168" outlineLevel="1" spans="1:113">
      <c r="A45" s="169">
        <v>3</v>
      </c>
      <c r="B45" s="170" t="s">
        <v>122</v>
      </c>
      <c r="C45" s="171" t="s">
        <v>53</v>
      </c>
      <c r="D45" s="170" t="s">
        <v>123</v>
      </c>
      <c r="E45" s="172" t="s">
        <v>111</v>
      </c>
      <c r="F45" s="173">
        <v>1</v>
      </c>
      <c r="G45" s="24"/>
      <c r="H45" s="174">
        <f t="shared" si="3"/>
        <v>0</v>
      </c>
      <c r="I45" s="197" t="s">
        <v>124</v>
      </c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1"/>
      <c r="BL45" s="191"/>
      <c r="BM45" s="191"/>
      <c r="BN45" s="191"/>
      <c r="BO45" s="191"/>
      <c r="BP45" s="191"/>
      <c r="BQ45" s="191"/>
      <c r="BR45" s="191"/>
      <c r="BS45" s="191"/>
      <c r="BT45" s="191"/>
      <c r="BU45" s="191"/>
      <c r="BV45" s="191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191"/>
      <c r="DD45" s="191"/>
      <c r="DE45" s="191"/>
      <c r="DF45" s="191"/>
      <c r="DG45" s="191"/>
      <c r="DH45" s="191"/>
      <c r="DI45" s="191"/>
    </row>
    <row r="46" s="155" customFormat="1" ht="252" outlineLevel="1" spans="1:113">
      <c r="A46" s="169">
        <v>4</v>
      </c>
      <c r="B46" s="183" t="s">
        <v>80</v>
      </c>
      <c r="C46" s="179" t="s">
        <v>64</v>
      </c>
      <c r="D46" s="183" t="s">
        <v>81</v>
      </c>
      <c r="E46" s="184" t="s">
        <v>66</v>
      </c>
      <c r="F46" s="185">
        <v>2</v>
      </c>
      <c r="G46" s="24"/>
      <c r="H46" s="174">
        <f t="shared" ref="H46:H49" si="4">F46*G46</f>
        <v>0</v>
      </c>
      <c r="I46" s="198" t="s">
        <v>82</v>
      </c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  <c r="BG46" s="191"/>
      <c r="BH46" s="191"/>
      <c r="BI46" s="191"/>
      <c r="BJ46" s="191"/>
      <c r="BK46" s="191"/>
      <c r="BL46" s="191"/>
      <c r="BM46" s="191"/>
      <c r="BN46" s="191"/>
      <c r="BO46" s="191"/>
      <c r="BP46" s="191"/>
      <c r="BQ46" s="191"/>
      <c r="BR46" s="191"/>
      <c r="BS46" s="191"/>
      <c r="BT46" s="191"/>
      <c r="BU46" s="191"/>
      <c r="BV46" s="191"/>
      <c r="BW46" s="191"/>
      <c r="BX46" s="191"/>
      <c r="BY46" s="191"/>
      <c r="BZ46" s="191"/>
      <c r="CA46" s="191"/>
      <c r="CB46" s="191"/>
      <c r="CC46" s="191"/>
      <c r="CD46" s="191"/>
      <c r="CE46" s="191"/>
      <c r="CF46" s="191"/>
      <c r="CG46" s="191"/>
      <c r="CH46" s="191"/>
      <c r="CI46" s="191"/>
      <c r="CJ46" s="191"/>
      <c r="CK46" s="191"/>
      <c r="CL46" s="191"/>
      <c r="CM46" s="191"/>
      <c r="CN46" s="191"/>
      <c r="CO46" s="191"/>
      <c r="CP46" s="191"/>
      <c r="CQ46" s="191"/>
      <c r="CR46" s="191"/>
      <c r="CS46" s="191"/>
      <c r="CT46" s="191"/>
      <c r="CU46" s="191"/>
      <c r="CV46" s="191"/>
      <c r="CW46" s="191"/>
      <c r="CX46" s="191"/>
      <c r="CY46" s="191"/>
      <c r="CZ46" s="191"/>
      <c r="DA46" s="191"/>
      <c r="DB46" s="191"/>
      <c r="DC46" s="191"/>
      <c r="DD46" s="191"/>
      <c r="DE46" s="191"/>
      <c r="DF46" s="191"/>
      <c r="DG46" s="191"/>
      <c r="DH46" s="191"/>
      <c r="DI46" s="191"/>
    </row>
    <row r="47" s="155" customFormat="1" outlineLevel="1" spans="1:113">
      <c r="A47" s="169">
        <v>5</v>
      </c>
      <c r="B47" s="183" t="s">
        <v>83</v>
      </c>
      <c r="C47" s="179" t="s">
        <v>84</v>
      </c>
      <c r="D47" s="183" t="s">
        <v>85</v>
      </c>
      <c r="E47" s="184" t="s">
        <v>66</v>
      </c>
      <c r="F47" s="185">
        <v>2</v>
      </c>
      <c r="G47" s="24"/>
      <c r="H47" s="174">
        <f t="shared" si="4"/>
        <v>0</v>
      </c>
      <c r="I47" s="198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1"/>
      <c r="CO47" s="191"/>
      <c r="CP47" s="191"/>
      <c r="CQ47" s="191"/>
      <c r="CR47" s="191"/>
      <c r="CS47" s="191"/>
      <c r="CT47" s="191"/>
      <c r="CU47" s="191"/>
      <c r="CV47" s="191"/>
      <c r="CW47" s="191"/>
      <c r="CX47" s="191"/>
      <c r="CY47" s="191"/>
      <c r="CZ47" s="191"/>
      <c r="DA47" s="191"/>
      <c r="DB47" s="191"/>
      <c r="DC47" s="191"/>
      <c r="DD47" s="191"/>
      <c r="DE47" s="191"/>
      <c r="DF47" s="191"/>
      <c r="DG47" s="191"/>
      <c r="DH47" s="191"/>
      <c r="DI47" s="191"/>
    </row>
    <row r="48" s="155" customFormat="1" ht="25" customHeight="1" outlineLevel="1" spans="1:113">
      <c r="A48" s="169">
        <v>6</v>
      </c>
      <c r="B48" s="183" t="s">
        <v>125</v>
      </c>
      <c r="C48" s="179" t="s">
        <v>53</v>
      </c>
      <c r="D48" s="183" t="s">
        <v>126</v>
      </c>
      <c r="E48" s="184"/>
      <c r="F48" s="185">
        <v>1</v>
      </c>
      <c r="G48" s="24"/>
      <c r="H48" s="174">
        <f t="shared" si="4"/>
        <v>0</v>
      </c>
      <c r="I48" s="198" t="s">
        <v>127</v>
      </c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1"/>
      <c r="BL48" s="191"/>
      <c r="BM48" s="191"/>
      <c r="BN48" s="191"/>
      <c r="BO48" s="191"/>
      <c r="BP48" s="191"/>
      <c r="BQ48" s="191"/>
      <c r="BR48" s="191"/>
      <c r="BS48" s="191"/>
      <c r="BT48" s="191"/>
      <c r="BU48" s="191"/>
      <c r="BV48" s="191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91"/>
      <c r="CH48" s="191"/>
      <c r="CI48" s="191"/>
      <c r="CJ48" s="191"/>
      <c r="CK48" s="191"/>
      <c r="CL48" s="191"/>
      <c r="CM48" s="191"/>
      <c r="CN48" s="191"/>
      <c r="CO48" s="191"/>
      <c r="CP48" s="191"/>
      <c r="CQ48" s="191"/>
      <c r="CR48" s="191"/>
      <c r="CS48" s="191"/>
      <c r="CT48" s="191"/>
      <c r="CU48" s="191"/>
      <c r="CV48" s="191"/>
      <c r="CW48" s="191"/>
      <c r="CX48" s="191"/>
      <c r="CY48" s="191"/>
      <c r="CZ48" s="191"/>
      <c r="DA48" s="191"/>
      <c r="DB48" s="191"/>
      <c r="DC48" s="191"/>
      <c r="DD48" s="191"/>
      <c r="DE48" s="191"/>
      <c r="DF48" s="191"/>
      <c r="DG48" s="191"/>
      <c r="DH48" s="191"/>
      <c r="DI48" s="191"/>
    </row>
    <row r="49" s="155" customFormat="1" ht="36" outlineLevel="1" spans="1:113">
      <c r="A49" s="178">
        <v>7</v>
      </c>
      <c r="B49" s="181" t="s">
        <v>86</v>
      </c>
      <c r="C49" s="171" t="s">
        <v>53</v>
      </c>
      <c r="D49" s="181" t="s">
        <v>87</v>
      </c>
      <c r="E49" s="178" t="s">
        <v>88</v>
      </c>
      <c r="F49" s="24">
        <v>3</v>
      </c>
      <c r="G49" s="177"/>
      <c r="H49" s="180">
        <f t="shared" si="4"/>
        <v>0</v>
      </c>
      <c r="I49" s="192" t="s">
        <v>89</v>
      </c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1"/>
      <c r="BL49" s="191"/>
      <c r="BM49" s="191"/>
      <c r="BN49" s="191"/>
      <c r="BO49" s="191"/>
      <c r="BP49" s="191"/>
      <c r="BQ49" s="191"/>
      <c r="BR49" s="191"/>
      <c r="BS49" s="191"/>
      <c r="BT49" s="191"/>
      <c r="BU49" s="191"/>
      <c r="BV49" s="191"/>
      <c r="BW49" s="191"/>
      <c r="BX49" s="191"/>
      <c r="BY49" s="191"/>
      <c r="BZ49" s="191"/>
      <c r="CA49" s="191"/>
      <c r="CB49" s="191"/>
      <c r="CC49" s="191"/>
      <c r="CD49" s="191"/>
      <c r="CE49" s="191"/>
      <c r="CF49" s="191"/>
      <c r="CG49" s="191"/>
      <c r="CH49" s="191"/>
      <c r="CI49" s="191"/>
      <c r="CJ49" s="191"/>
      <c r="CK49" s="191"/>
      <c r="CL49" s="191"/>
      <c r="CM49" s="191"/>
      <c r="CN49" s="191"/>
      <c r="CO49" s="191"/>
      <c r="CP49" s="191"/>
      <c r="CQ49" s="191"/>
      <c r="CR49" s="191"/>
      <c r="CS49" s="191"/>
      <c r="CT49" s="191"/>
      <c r="CU49" s="191"/>
      <c r="CV49" s="191"/>
      <c r="CW49" s="191"/>
      <c r="CX49" s="191"/>
      <c r="CY49" s="191"/>
      <c r="CZ49" s="191"/>
      <c r="DA49" s="191"/>
      <c r="DB49" s="191"/>
      <c r="DC49" s="191"/>
      <c r="DD49" s="191"/>
      <c r="DE49" s="191"/>
      <c r="DF49" s="191"/>
      <c r="DG49" s="191"/>
      <c r="DH49" s="191"/>
      <c r="DI49" s="191"/>
    </row>
    <row r="50" s="155" customFormat="1" ht="25" customHeight="1" spans="1:113">
      <c r="A50" s="164" t="s">
        <v>128</v>
      </c>
      <c r="B50" s="165"/>
      <c r="C50" s="166"/>
      <c r="D50" s="167"/>
      <c r="E50" s="167"/>
      <c r="F50" s="168"/>
      <c r="G50" s="168"/>
      <c r="H50" s="168"/>
      <c r="I50" s="190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  <c r="BP50" s="191"/>
      <c r="BQ50" s="191"/>
      <c r="BR50" s="191"/>
      <c r="BS50" s="191"/>
      <c r="BT50" s="191"/>
      <c r="BU50" s="191"/>
      <c r="BV50" s="191"/>
      <c r="BW50" s="191"/>
      <c r="BX50" s="191"/>
      <c r="BY50" s="191"/>
      <c r="BZ50" s="191"/>
      <c r="CA50" s="191"/>
      <c r="CB50" s="191"/>
      <c r="CC50" s="191"/>
      <c r="CD50" s="191"/>
      <c r="CE50" s="191"/>
      <c r="CF50" s="191"/>
      <c r="CG50" s="191"/>
      <c r="CH50" s="191"/>
      <c r="CI50" s="191"/>
      <c r="CJ50" s="191"/>
      <c r="CK50" s="191"/>
      <c r="CL50" s="191"/>
      <c r="CM50" s="191"/>
      <c r="CN50" s="191"/>
      <c r="CO50" s="191"/>
      <c r="CP50" s="191"/>
      <c r="CQ50" s="191"/>
      <c r="CR50" s="191"/>
      <c r="CS50" s="191"/>
      <c r="CT50" s="191"/>
      <c r="CU50" s="191"/>
      <c r="CV50" s="191"/>
      <c r="CW50" s="191"/>
      <c r="CX50" s="191"/>
      <c r="CY50" s="191"/>
      <c r="CZ50" s="191"/>
      <c r="DA50" s="191"/>
      <c r="DB50" s="191"/>
      <c r="DC50" s="191"/>
      <c r="DD50" s="191"/>
      <c r="DE50" s="191"/>
      <c r="DF50" s="191"/>
      <c r="DG50" s="191"/>
      <c r="DH50" s="191"/>
      <c r="DI50" s="191"/>
    </row>
    <row r="51" s="155" customFormat="1" ht="25" customHeight="1" outlineLevel="1" spans="1:113">
      <c r="A51" s="169">
        <v>1</v>
      </c>
      <c r="B51" s="170" t="s">
        <v>129</v>
      </c>
      <c r="C51" s="171" t="s">
        <v>53</v>
      </c>
      <c r="D51" s="170" t="s">
        <v>130</v>
      </c>
      <c r="E51" s="172" t="s">
        <v>66</v>
      </c>
      <c r="F51" s="173">
        <v>13</v>
      </c>
      <c r="G51" s="24"/>
      <c r="H51" s="174">
        <f t="shared" ref="H51:H57" si="5">F51*G51</f>
        <v>0</v>
      </c>
      <c r="I51" s="197" t="s">
        <v>131</v>
      </c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1"/>
      <c r="BL51" s="191"/>
      <c r="BM51" s="191"/>
      <c r="BN51" s="191"/>
      <c r="BO51" s="191"/>
      <c r="BP51" s="191"/>
      <c r="BQ51" s="191"/>
      <c r="BR51" s="191"/>
      <c r="BS51" s="191"/>
      <c r="BT51" s="191"/>
      <c r="BU51" s="191"/>
      <c r="BV51" s="191"/>
      <c r="BW51" s="191"/>
      <c r="BX51" s="191"/>
      <c r="BY51" s="191"/>
      <c r="BZ51" s="191"/>
      <c r="CA51" s="191"/>
      <c r="CB51" s="191"/>
      <c r="CC51" s="191"/>
      <c r="CD51" s="191"/>
      <c r="CE51" s="191"/>
      <c r="CF51" s="191"/>
      <c r="CG51" s="191"/>
      <c r="CH51" s="191"/>
      <c r="CI51" s="191"/>
      <c r="CJ51" s="191"/>
      <c r="CK51" s="191"/>
      <c r="CL51" s="191"/>
      <c r="CM51" s="191"/>
      <c r="CN51" s="191"/>
      <c r="CO51" s="191"/>
      <c r="CP51" s="191"/>
      <c r="CQ51" s="191"/>
      <c r="CR51" s="191"/>
      <c r="CS51" s="191"/>
      <c r="CT51" s="191"/>
      <c r="CU51" s="191"/>
      <c r="CV51" s="191"/>
      <c r="CW51" s="191"/>
      <c r="CX51" s="191"/>
      <c r="CY51" s="191"/>
      <c r="CZ51" s="191"/>
      <c r="DA51" s="191"/>
      <c r="DB51" s="191"/>
      <c r="DC51" s="191"/>
      <c r="DD51" s="191"/>
      <c r="DE51" s="191"/>
      <c r="DF51" s="191"/>
      <c r="DG51" s="191"/>
      <c r="DH51" s="191"/>
      <c r="DI51" s="191"/>
    </row>
    <row r="52" s="155" customFormat="1" ht="48" outlineLevel="1" spans="1:113">
      <c r="A52" s="169">
        <v>2</v>
      </c>
      <c r="B52" s="170" t="s">
        <v>129</v>
      </c>
      <c r="C52" s="171" t="s">
        <v>53</v>
      </c>
      <c r="D52" s="170" t="s">
        <v>132</v>
      </c>
      <c r="E52" s="172" t="s">
        <v>66</v>
      </c>
      <c r="F52" s="173">
        <v>1</v>
      </c>
      <c r="G52" s="24"/>
      <c r="H52" s="174">
        <f t="shared" si="5"/>
        <v>0</v>
      </c>
      <c r="I52" s="197" t="s">
        <v>131</v>
      </c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1"/>
      <c r="BL52" s="191"/>
      <c r="BM52" s="191"/>
      <c r="BN52" s="191"/>
      <c r="BO52" s="191"/>
      <c r="BP52" s="191"/>
      <c r="BQ52" s="191"/>
      <c r="BR52" s="191"/>
      <c r="BS52" s="191"/>
      <c r="BT52" s="191"/>
      <c r="BU52" s="191"/>
      <c r="BV52" s="191"/>
      <c r="BW52" s="191"/>
      <c r="BX52" s="191"/>
      <c r="BY52" s="191"/>
      <c r="BZ52" s="191"/>
      <c r="CA52" s="191"/>
      <c r="CB52" s="191"/>
      <c r="CC52" s="191"/>
      <c r="CD52" s="191"/>
      <c r="CE52" s="191"/>
      <c r="CF52" s="191"/>
      <c r="CG52" s="191"/>
      <c r="CH52" s="191"/>
      <c r="CI52" s="191"/>
      <c r="CJ52" s="191"/>
      <c r="CK52" s="191"/>
      <c r="CL52" s="191"/>
      <c r="CM52" s="191"/>
      <c r="CN52" s="191"/>
      <c r="CO52" s="191"/>
      <c r="CP52" s="191"/>
      <c r="CQ52" s="191"/>
      <c r="CR52" s="191"/>
      <c r="CS52" s="191"/>
      <c r="CT52" s="191"/>
      <c r="CU52" s="191"/>
      <c r="CV52" s="191"/>
      <c r="CW52" s="191"/>
      <c r="CX52" s="191"/>
      <c r="CY52" s="191"/>
      <c r="CZ52" s="191"/>
      <c r="DA52" s="191"/>
      <c r="DB52" s="191"/>
      <c r="DC52" s="191"/>
      <c r="DD52" s="191"/>
      <c r="DE52" s="191"/>
      <c r="DF52" s="191"/>
      <c r="DG52" s="191"/>
      <c r="DH52" s="191"/>
      <c r="DI52" s="191"/>
    </row>
    <row r="53" s="155" customFormat="1" ht="25" customHeight="1" outlineLevel="1" spans="1:113">
      <c r="A53" s="169">
        <v>3</v>
      </c>
      <c r="B53" s="170" t="s">
        <v>133</v>
      </c>
      <c r="C53" s="171" t="s">
        <v>53</v>
      </c>
      <c r="D53" s="170" t="s">
        <v>114</v>
      </c>
      <c r="E53" s="172" t="s">
        <v>111</v>
      </c>
      <c r="F53" s="173">
        <v>2</v>
      </c>
      <c r="G53" s="24"/>
      <c r="H53" s="174">
        <f t="shared" si="5"/>
        <v>0</v>
      </c>
      <c r="I53" s="193" t="s">
        <v>115</v>
      </c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1"/>
      <c r="BL53" s="191"/>
      <c r="BM53" s="191"/>
      <c r="BN53" s="191"/>
      <c r="BO53" s="191"/>
      <c r="BP53" s="191"/>
      <c r="BQ53" s="191"/>
      <c r="BR53" s="191"/>
      <c r="BS53" s="191"/>
      <c r="BT53" s="191"/>
      <c r="BU53" s="191"/>
      <c r="BV53" s="191"/>
      <c r="BW53" s="191"/>
      <c r="BX53" s="191"/>
      <c r="BY53" s="191"/>
      <c r="BZ53" s="191"/>
      <c r="CA53" s="191"/>
      <c r="CB53" s="191"/>
      <c r="CC53" s="191"/>
      <c r="CD53" s="191"/>
      <c r="CE53" s="191"/>
      <c r="CF53" s="191"/>
      <c r="CG53" s="191"/>
      <c r="CH53" s="191"/>
      <c r="CI53" s="191"/>
      <c r="CJ53" s="191"/>
      <c r="CK53" s="191"/>
      <c r="CL53" s="191"/>
      <c r="CM53" s="191"/>
      <c r="CN53" s="191"/>
      <c r="CO53" s="191"/>
      <c r="CP53" s="191"/>
      <c r="CQ53" s="191"/>
      <c r="CR53" s="191"/>
      <c r="CS53" s="191"/>
      <c r="CT53" s="191"/>
      <c r="CU53" s="191"/>
      <c r="CV53" s="191"/>
      <c r="CW53" s="191"/>
      <c r="CX53" s="191"/>
      <c r="CY53" s="191"/>
      <c r="CZ53" s="191"/>
      <c r="DA53" s="191"/>
      <c r="DB53" s="191"/>
      <c r="DC53" s="191"/>
      <c r="DD53" s="191"/>
      <c r="DE53" s="191"/>
      <c r="DF53" s="191"/>
      <c r="DG53" s="191"/>
      <c r="DH53" s="191"/>
      <c r="DI53" s="191"/>
    </row>
    <row r="54" s="155" customFormat="1" ht="96" outlineLevel="1" spans="1:113">
      <c r="A54" s="169">
        <v>4</v>
      </c>
      <c r="B54" s="170" t="s">
        <v>52</v>
      </c>
      <c r="C54" s="171" t="s">
        <v>53</v>
      </c>
      <c r="D54" s="170" t="s">
        <v>134</v>
      </c>
      <c r="E54" s="172" t="s">
        <v>55</v>
      </c>
      <c r="F54" s="173">
        <v>5.57</v>
      </c>
      <c r="G54" s="24"/>
      <c r="H54" s="174">
        <f t="shared" si="5"/>
        <v>0</v>
      </c>
      <c r="I54" s="192" t="s">
        <v>56</v>
      </c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1"/>
      <c r="BL54" s="191"/>
      <c r="BM54" s="191"/>
      <c r="BN54" s="191"/>
      <c r="BO54" s="191"/>
      <c r="BP54" s="191"/>
      <c r="BQ54" s="191"/>
      <c r="BR54" s="191"/>
      <c r="BS54" s="191"/>
      <c r="BT54" s="191"/>
      <c r="BU54" s="191"/>
      <c r="BV54" s="191"/>
      <c r="BW54" s="191"/>
      <c r="BX54" s="191"/>
      <c r="BY54" s="191"/>
      <c r="BZ54" s="191"/>
      <c r="CA54" s="191"/>
      <c r="CB54" s="191"/>
      <c r="CC54" s="191"/>
      <c r="CD54" s="191"/>
      <c r="CE54" s="191"/>
      <c r="CF54" s="191"/>
      <c r="CG54" s="191"/>
      <c r="CH54" s="191"/>
      <c r="CI54" s="191"/>
      <c r="CJ54" s="191"/>
      <c r="CK54" s="191"/>
      <c r="CL54" s="191"/>
      <c r="CM54" s="191"/>
      <c r="CN54" s="191"/>
      <c r="CO54" s="191"/>
      <c r="CP54" s="191"/>
      <c r="CQ54" s="191"/>
      <c r="CR54" s="191"/>
      <c r="CS54" s="191"/>
      <c r="CT54" s="191"/>
      <c r="CU54" s="191"/>
      <c r="CV54" s="191"/>
      <c r="CW54" s="191"/>
      <c r="CX54" s="191"/>
      <c r="CY54" s="191"/>
      <c r="CZ54" s="191"/>
      <c r="DA54" s="191"/>
      <c r="DB54" s="191"/>
      <c r="DC54" s="191"/>
      <c r="DD54" s="191"/>
      <c r="DE54" s="191"/>
      <c r="DF54" s="191"/>
      <c r="DG54" s="191"/>
      <c r="DH54" s="191"/>
      <c r="DI54" s="191"/>
    </row>
    <row r="55" s="155" customFormat="1" ht="48" outlineLevel="1" spans="1:113">
      <c r="A55" s="169">
        <v>5</v>
      </c>
      <c r="B55" s="170" t="s">
        <v>57</v>
      </c>
      <c r="C55" s="171" t="s">
        <v>53</v>
      </c>
      <c r="D55" s="170" t="s">
        <v>135</v>
      </c>
      <c r="E55" s="172" t="s">
        <v>55</v>
      </c>
      <c r="F55" s="173">
        <v>5.57</v>
      </c>
      <c r="G55" s="24"/>
      <c r="H55" s="174">
        <f t="shared" si="5"/>
        <v>0</v>
      </c>
      <c r="I55" s="193" t="s">
        <v>59</v>
      </c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1"/>
      <c r="BL55" s="191"/>
      <c r="BM55" s="191"/>
      <c r="BN55" s="191"/>
      <c r="BO55" s="191"/>
      <c r="BP55" s="191"/>
      <c r="BQ55" s="191"/>
      <c r="BR55" s="191"/>
      <c r="BS55" s="191"/>
      <c r="BT55" s="191"/>
      <c r="BU55" s="191"/>
      <c r="BV55" s="191"/>
      <c r="BW55" s="191"/>
      <c r="BX55" s="191"/>
      <c r="BY55" s="191"/>
      <c r="BZ55" s="191"/>
      <c r="CA55" s="191"/>
      <c r="CB55" s="191"/>
      <c r="CC55" s="191"/>
      <c r="CD55" s="191"/>
      <c r="CE55" s="191"/>
      <c r="CF55" s="191"/>
      <c r="CG55" s="191"/>
      <c r="CH55" s="191"/>
      <c r="CI55" s="191"/>
      <c r="CJ55" s="191"/>
      <c r="CK55" s="191"/>
      <c r="CL55" s="191"/>
      <c r="CM55" s="191"/>
      <c r="CN55" s="191"/>
      <c r="CO55" s="191"/>
      <c r="CP55" s="191"/>
      <c r="CQ55" s="191"/>
      <c r="CR55" s="191"/>
      <c r="CS55" s="191"/>
      <c r="CT55" s="191"/>
      <c r="CU55" s="191"/>
      <c r="CV55" s="191"/>
      <c r="CW55" s="191"/>
      <c r="CX55" s="191"/>
      <c r="CY55" s="191"/>
      <c r="CZ55" s="191"/>
      <c r="DA55" s="191"/>
      <c r="DB55" s="191"/>
      <c r="DC55" s="191"/>
      <c r="DD55" s="191"/>
      <c r="DE55" s="191"/>
      <c r="DF55" s="191"/>
      <c r="DG55" s="191"/>
      <c r="DH55" s="191"/>
      <c r="DI55" s="191"/>
    </row>
    <row r="56" s="155" customFormat="1" ht="25" customHeight="1" outlineLevel="1" spans="1:113">
      <c r="A56" s="169">
        <v>6</v>
      </c>
      <c r="B56" s="176" t="s">
        <v>60</v>
      </c>
      <c r="C56" s="171" t="s">
        <v>53</v>
      </c>
      <c r="D56" s="176" t="s">
        <v>136</v>
      </c>
      <c r="E56" s="169" t="s">
        <v>55</v>
      </c>
      <c r="F56" s="177">
        <v>5.57</v>
      </c>
      <c r="G56" s="24"/>
      <c r="H56" s="174">
        <f t="shared" si="5"/>
        <v>0</v>
      </c>
      <c r="I56" s="192" t="s">
        <v>62</v>
      </c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91"/>
      <c r="AW56" s="191"/>
      <c r="AX56" s="191"/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  <c r="BI56" s="191"/>
      <c r="BJ56" s="191"/>
      <c r="BK56" s="191"/>
      <c r="BL56" s="191"/>
      <c r="BM56" s="191"/>
      <c r="BN56" s="191"/>
      <c r="BO56" s="191"/>
      <c r="BP56" s="191"/>
      <c r="BQ56" s="191"/>
      <c r="BR56" s="191"/>
      <c r="BS56" s="191"/>
      <c r="BT56" s="191"/>
      <c r="BU56" s="191"/>
      <c r="BV56" s="191"/>
      <c r="BW56" s="191"/>
      <c r="BX56" s="191"/>
      <c r="BY56" s="191"/>
      <c r="BZ56" s="191"/>
      <c r="CA56" s="191"/>
      <c r="CB56" s="191"/>
      <c r="CC56" s="191"/>
      <c r="CD56" s="191"/>
      <c r="CE56" s="191"/>
      <c r="CF56" s="191"/>
      <c r="CG56" s="191"/>
      <c r="CH56" s="191"/>
      <c r="CI56" s="191"/>
      <c r="CJ56" s="191"/>
      <c r="CK56" s="191"/>
      <c r="CL56" s="191"/>
      <c r="CM56" s="191"/>
      <c r="CN56" s="191"/>
      <c r="CO56" s="191"/>
      <c r="CP56" s="191"/>
      <c r="CQ56" s="191"/>
      <c r="CR56" s="191"/>
      <c r="CS56" s="191"/>
      <c r="CT56" s="191"/>
      <c r="CU56" s="191"/>
      <c r="CV56" s="191"/>
      <c r="CW56" s="191"/>
      <c r="CX56" s="191"/>
      <c r="CY56" s="191"/>
      <c r="CZ56" s="191"/>
      <c r="DA56" s="191"/>
      <c r="DB56" s="191"/>
      <c r="DC56" s="191"/>
      <c r="DD56" s="191"/>
      <c r="DE56" s="191"/>
      <c r="DF56" s="191"/>
      <c r="DG56" s="191"/>
      <c r="DH56" s="191"/>
      <c r="DI56" s="191"/>
    </row>
    <row r="57" s="155" customFormat="1" ht="36" outlineLevel="1" spans="1:113">
      <c r="A57" s="178">
        <v>7</v>
      </c>
      <c r="B57" s="181" t="s">
        <v>86</v>
      </c>
      <c r="C57" s="171" t="s">
        <v>53</v>
      </c>
      <c r="D57" s="181" t="s">
        <v>87</v>
      </c>
      <c r="E57" s="178" t="s">
        <v>88</v>
      </c>
      <c r="F57" s="24">
        <v>3</v>
      </c>
      <c r="G57" s="177"/>
      <c r="H57" s="180">
        <f t="shared" si="5"/>
        <v>0</v>
      </c>
      <c r="I57" s="192" t="s">
        <v>89</v>
      </c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/>
      <c r="AZ57" s="191"/>
      <c r="BA57" s="191"/>
      <c r="BB57" s="191"/>
      <c r="BC57" s="191"/>
      <c r="BD57" s="191"/>
      <c r="BE57" s="191"/>
      <c r="BF57" s="191"/>
      <c r="BG57" s="191"/>
      <c r="BH57" s="191"/>
      <c r="BI57" s="191"/>
      <c r="BJ57" s="191"/>
      <c r="BK57" s="191"/>
      <c r="BL57" s="191"/>
      <c r="BM57" s="191"/>
      <c r="BN57" s="191"/>
      <c r="BO57" s="191"/>
      <c r="BP57" s="191"/>
      <c r="BQ57" s="191"/>
      <c r="BR57" s="191"/>
      <c r="BS57" s="191"/>
      <c r="BT57" s="191"/>
      <c r="BU57" s="191"/>
      <c r="BV57" s="191"/>
      <c r="BW57" s="191"/>
      <c r="BX57" s="191"/>
      <c r="BY57" s="191"/>
      <c r="BZ57" s="191"/>
      <c r="CA57" s="191"/>
      <c r="CB57" s="191"/>
      <c r="CC57" s="191"/>
      <c r="CD57" s="191"/>
      <c r="CE57" s="191"/>
      <c r="CF57" s="191"/>
      <c r="CG57" s="191"/>
      <c r="CH57" s="191"/>
      <c r="CI57" s="191"/>
      <c r="CJ57" s="191"/>
      <c r="CK57" s="191"/>
      <c r="CL57" s="191"/>
      <c r="CM57" s="191"/>
      <c r="CN57" s="191"/>
      <c r="CO57" s="191"/>
      <c r="CP57" s="191"/>
      <c r="CQ57" s="191"/>
      <c r="CR57" s="191"/>
      <c r="CS57" s="191"/>
      <c r="CT57" s="191"/>
      <c r="CU57" s="191"/>
      <c r="CV57" s="191"/>
      <c r="CW57" s="191"/>
      <c r="CX57" s="191"/>
      <c r="CY57" s="191"/>
      <c r="CZ57" s="191"/>
      <c r="DA57" s="191"/>
      <c r="DB57" s="191"/>
      <c r="DC57" s="191"/>
      <c r="DD57" s="191"/>
      <c r="DE57" s="191"/>
      <c r="DF57" s="191"/>
      <c r="DG57" s="191"/>
      <c r="DH57" s="191"/>
      <c r="DI57" s="191"/>
    </row>
    <row r="58" s="50" customFormat="1" ht="25" customHeight="1" spans="1:9">
      <c r="A58" s="164" t="s">
        <v>41</v>
      </c>
      <c r="B58" s="186"/>
      <c r="C58" s="186"/>
      <c r="D58" s="186"/>
      <c r="E58" s="166"/>
      <c r="F58" s="187"/>
      <c r="G58" s="187"/>
      <c r="H58" s="187"/>
      <c r="I58" s="199"/>
    </row>
    <row r="59" s="50" customFormat="1" ht="29" customHeight="1" outlineLevel="1" spans="1:9">
      <c r="A59" s="26"/>
      <c r="B59" s="181" t="s">
        <v>137</v>
      </c>
      <c r="C59" s="181"/>
      <c r="D59" s="188"/>
      <c r="E59" s="100" t="s">
        <v>43</v>
      </c>
      <c r="F59" s="24">
        <v>1</v>
      </c>
      <c r="G59" s="24"/>
      <c r="H59" s="174">
        <f>F59*G59</f>
        <v>0</v>
      </c>
      <c r="I59" s="200"/>
    </row>
    <row r="60" s="50" customFormat="1" ht="25" customHeight="1" spans="1:9">
      <c r="A60" s="26"/>
      <c r="B60" s="45" t="s">
        <v>45</v>
      </c>
      <c r="C60" s="45"/>
      <c r="D60" s="46"/>
      <c r="E60" s="26"/>
      <c r="F60" s="27"/>
      <c r="G60" s="27"/>
      <c r="H60" s="149">
        <f>SUM(H5:H59)</f>
        <v>0</v>
      </c>
      <c r="I60" s="200"/>
    </row>
    <row r="61" s="3" customFormat="1" ht="58" customHeight="1" spans="1:219">
      <c r="A61" s="26" t="s">
        <v>46</v>
      </c>
      <c r="B61" s="48" t="s">
        <v>47</v>
      </c>
      <c r="C61" s="48"/>
      <c r="D61" s="48"/>
      <c r="E61" s="48"/>
      <c r="F61" s="49"/>
      <c r="G61" s="48"/>
      <c r="H61" s="49"/>
      <c r="I61" s="48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56"/>
      <c r="GB61" s="56"/>
      <c r="GC61" s="56"/>
      <c r="GD61" s="56"/>
      <c r="GE61" s="56"/>
      <c r="GF61" s="56"/>
      <c r="GG61" s="56"/>
      <c r="GH61" s="56"/>
      <c r="GI61" s="56"/>
      <c r="GJ61" s="56"/>
      <c r="GK61" s="56"/>
      <c r="GL61" s="56"/>
      <c r="GM61" s="56"/>
      <c r="GN61" s="56"/>
      <c r="GO61" s="56"/>
      <c r="GP61" s="56"/>
      <c r="GQ61" s="56"/>
      <c r="GR61" s="56"/>
      <c r="GS61" s="56"/>
      <c r="GT61" s="56"/>
      <c r="GU61" s="56"/>
      <c r="GV61" s="56"/>
      <c r="GW61" s="56"/>
      <c r="GX61" s="56"/>
      <c r="GY61" s="56"/>
      <c r="GZ61" s="56"/>
      <c r="HA61" s="56"/>
      <c r="HB61" s="56"/>
      <c r="HC61" s="56"/>
      <c r="HD61" s="56"/>
      <c r="HE61" s="56"/>
      <c r="HF61" s="56"/>
      <c r="HG61" s="56"/>
      <c r="HH61" s="56"/>
      <c r="HI61" s="56"/>
      <c r="HJ61" s="56"/>
      <c r="HK61" s="56"/>
    </row>
  </sheetData>
  <autoFilter ref="A3:I61">
    <extLst/>
  </autoFilter>
  <mergeCells count="11">
    <mergeCell ref="A1:I1"/>
    <mergeCell ref="A2:I2"/>
    <mergeCell ref="B61:I61"/>
    <mergeCell ref="A5:A11"/>
    <mergeCell ref="A12:A14"/>
    <mergeCell ref="A15:A16"/>
    <mergeCell ref="A19:A21"/>
    <mergeCell ref="A22:A24"/>
    <mergeCell ref="A25:A27"/>
    <mergeCell ref="A30:A32"/>
    <mergeCell ref="A37:A43"/>
  </mergeCells>
  <pageMargins left="0.75" right="0.75" top="1" bottom="1" header="0.5" footer="0.5"/>
  <pageSetup paperSize="9" scale="7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S39"/>
  <sheetViews>
    <sheetView view="pageBreakPreview" zoomScaleNormal="100" zoomScaleSheetLayoutView="100" workbookViewId="0">
      <pane xSplit="4" ySplit="3" topLeftCell="E15" activePane="bottomRight" state="frozen"/>
      <selection/>
      <selection pane="topRight"/>
      <selection pane="bottomLeft"/>
      <selection pane="bottomRight" activeCell="A21" sqref="$A21:$XFD24"/>
    </sheetView>
  </sheetViews>
  <sheetFormatPr defaultColWidth="8.87962962962963" defaultRowHeight="21.95" customHeight="1"/>
  <cols>
    <col min="1" max="1" width="7.37962962962963" style="136" customWidth="1"/>
    <col min="2" max="2" width="17.6296296296296" style="136" customWidth="1"/>
    <col min="3" max="3" width="7.62962962962963" style="137" customWidth="1"/>
    <col min="4" max="4" width="17.6296296296296" style="138" customWidth="1"/>
    <col min="5" max="5" width="5.62962962962963" style="139" customWidth="1"/>
    <col min="6" max="6" width="11.1296296296296" style="140" customWidth="1"/>
    <col min="7" max="7" width="12.1296296296296" style="141" customWidth="1"/>
    <col min="8" max="8" width="17.1296296296296" style="141" customWidth="1"/>
    <col min="9" max="9" width="22.6296296296296" style="142" customWidth="1"/>
    <col min="10" max="179" width="8.87962962962963" style="143"/>
    <col min="180" max="210" width="9" style="143"/>
    <col min="211" max="16384" width="8.87962962962963" style="143"/>
  </cols>
  <sheetData>
    <row r="1" s="134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134" customFormat="1" ht="25" customHeight="1" spans="1:210">
      <c r="A2" s="10" t="s">
        <v>138</v>
      </c>
      <c r="B2" s="11"/>
      <c r="C2" s="10"/>
      <c r="D2" s="10"/>
      <c r="E2" s="10"/>
      <c r="F2" s="12"/>
      <c r="G2" s="12"/>
      <c r="H2" s="12"/>
      <c r="I2" s="10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  <c r="CN2" s="135"/>
      <c r="CO2" s="135"/>
      <c r="CP2" s="135"/>
      <c r="CQ2" s="135"/>
      <c r="CR2" s="135"/>
      <c r="CS2" s="135"/>
      <c r="CT2" s="135"/>
      <c r="CU2" s="135"/>
      <c r="CV2" s="135"/>
      <c r="CW2" s="135"/>
      <c r="CX2" s="135"/>
      <c r="CY2" s="135"/>
      <c r="CZ2" s="135"/>
      <c r="DA2" s="135"/>
      <c r="DB2" s="135"/>
      <c r="DC2" s="135"/>
      <c r="DD2" s="135"/>
      <c r="DE2" s="135"/>
      <c r="DF2" s="135"/>
      <c r="DG2" s="135"/>
      <c r="DH2" s="135"/>
      <c r="DI2" s="135"/>
      <c r="DJ2" s="135"/>
      <c r="DK2" s="135"/>
      <c r="DL2" s="135"/>
      <c r="DM2" s="135"/>
      <c r="DN2" s="135"/>
      <c r="DO2" s="135"/>
      <c r="DP2" s="135"/>
      <c r="DQ2" s="135"/>
      <c r="DR2" s="135"/>
      <c r="DS2" s="135"/>
      <c r="DT2" s="135"/>
      <c r="DU2" s="135"/>
      <c r="DV2" s="135"/>
      <c r="DW2" s="135"/>
      <c r="DX2" s="135"/>
      <c r="DY2" s="135"/>
      <c r="DZ2" s="135"/>
      <c r="EA2" s="135"/>
      <c r="EB2" s="135"/>
      <c r="EC2" s="135"/>
      <c r="ED2" s="135"/>
      <c r="EE2" s="135"/>
      <c r="EF2" s="135"/>
      <c r="EG2" s="135"/>
      <c r="EH2" s="135"/>
      <c r="EI2" s="135"/>
      <c r="EJ2" s="135"/>
      <c r="EK2" s="135"/>
      <c r="EL2" s="135"/>
      <c r="EM2" s="135"/>
      <c r="EN2" s="135"/>
      <c r="EO2" s="135"/>
      <c r="EP2" s="135"/>
      <c r="EQ2" s="135"/>
      <c r="ER2" s="135"/>
      <c r="ES2" s="135"/>
      <c r="ET2" s="135"/>
      <c r="EU2" s="135"/>
      <c r="EV2" s="135"/>
      <c r="EW2" s="135"/>
      <c r="EX2" s="135"/>
      <c r="EY2" s="135"/>
      <c r="EZ2" s="135"/>
      <c r="FA2" s="135"/>
      <c r="FB2" s="135"/>
      <c r="FC2" s="135"/>
      <c r="FD2" s="135"/>
      <c r="FE2" s="135"/>
      <c r="FF2" s="135"/>
      <c r="FG2" s="135"/>
      <c r="FH2" s="135"/>
      <c r="FI2" s="135"/>
      <c r="FJ2" s="135"/>
      <c r="FK2" s="135"/>
      <c r="FL2" s="135"/>
      <c r="FM2" s="135"/>
      <c r="FN2" s="135"/>
      <c r="FO2" s="135"/>
      <c r="FP2" s="135"/>
      <c r="FQ2" s="135"/>
      <c r="FR2" s="135"/>
      <c r="FS2" s="135"/>
      <c r="FT2" s="135"/>
      <c r="FU2" s="135"/>
      <c r="FV2" s="135"/>
      <c r="FW2" s="135"/>
      <c r="FX2" s="135"/>
      <c r="FY2" s="135"/>
      <c r="FZ2" s="135"/>
      <c r="GA2" s="135"/>
      <c r="GB2" s="135"/>
      <c r="GC2" s="135"/>
      <c r="GD2" s="135"/>
      <c r="GE2" s="135"/>
      <c r="GF2" s="135"/>
      <c r="GG2" s="135"/>
      <c r="GH2" s="135"/>
      <c r="GI2" s="135"/>
      <c r="GJ2" s="135"/>
      <c r="GK2" s="135"/>
      <c r="GL2" s="135"/>
      <c r="GM2" s="135"/>
      <c r="GN2" s="135"/>
      <c r="GO2" s="135"/>
      <c r="GP2" s="135"/>
      <c r="GQ2" s="135"/>
      <c r="GR2" s="135"/>
      <c r="GS2" s="135"/>
      <c r="GT2" s="135"/>
      <c r="GU2" s="135"/>
      <c r="GV2" s="135"/>
      <c r="GW2" s="135"/>
      <c r="GX2" s="135"/>
      <c r="GY2" s="135"/>
      <c r="GZ2" s="135"/>
      <c r="HA2" s="135"/>
      <c r="HB2" s="135"/>
    </row>
    <row r="3" s="3" customFormat="1" ht="36" customHeight="1" spans="1:9">
      <c r="A3" s="13" t="s">
        <v>1</v>
      </c>
      <c r="B3" s="14" t="s">
        <v>16</v>
      </c>
      <c r="C3" s="14" t="s">
        <v>17</v>
      </c>
      <c r="D3" s="14" t="s">
        <v>139</v>
      </c>
      <c r="E3" s="13" t="s">
        <v>19</v>
      </c>
      <c r="F3" s="15" t="s">
        <v>20</v>
      </c>
      <c r="G3" s="16" t="s">
        <v>21</v>
      </c>
      <c r="H3" s="15" t="s">
        <v>22</v>
      </c>
      <c r="I3" s="14" t="s">
        <v>4</v>
      </c>
    </row>
    <row r="4" s="3" customFormat="1" ht="25" customHeight="1" spans="1:9">
      <c r="A4" s="17" t="s">
        <v>140</v>
      </c>
      <c r="B4" s="18"/>
      <c r="C4" s="19"/>
      <c r="D4" s="18"/>
      <c r="E4" s="18"/>
      <c r="F4" s="20"/>
      <c r="G4" s="20"/>
      <c r="H4" s="20"/>
      <c r="I4" s="51"/>
    </row>
    <row r="5" s="3" customFormat="1" ht="36" spans="1:9">
      <c r="A5" s="21">
        <f>ROW(A5)-ROW($A$4)</f>
        <v>1</v>
      </c>
      <c r="B5" s="94" t="s">
        <v>141</v>
      </c>
      <c r="C5" s="94" t="s">
        <v>142</v>
      </c>
      <c r="D5" s="144" t="s">
        <v>143</v>
      </c>
      <c r="E5" s="94" t="s">
        <v>144</v>
      </c>
      <c r="F5" s="44">
        <v>8</v>
      </c>
      <c r="G5" s="24"/>
      <c r="H5" s="44">
        <f t="shared" ref="H5:H11" si="0">F5*G5</f>
        <v>0</v>
      </c>
      <c r="I5" s="43"/>
    </row>
    <row r="6" s="3" customFormat="1" ht="24" spans="1:9">
      <c r="A6" s="21">
        <f>ROW(A6)-ROW($A$4)</f>
        <v>2</v>
      </c>
      <c r="B6" s="100" t="s">
        <v>145</v>
      </c>
      <c r="C6" s="100" t="s">
        <v>85</v>
      </c>
      <c r="D6" s="145" t="s">
        <v>146</v>
      </c>
      <c r="E6" s="100" t="s">
        <v>103</v>
      </c>
      <c r="F6" s="123">
        <v>1</v>
      </c>
      <c r="G6" s="24"/>
      <c r="H6" s="123">
        <f t="shared" si="0"/>
        <v>0</v>
      </c>
      <c r="I6" s="81"/>
    </row>
    <row r="7" s="3" customFormat="1" ht="24" customHeight="1" spans="1:9">
      <c r="A7" s="146" t="s">
        <v>147</v>
      </c>
      <c r="B7" s="29"/>
      <c r="C7" s="29"/>
      <c r="D7" s="29"/>
      <c r="E7" s="19"/>
      <c r="F7" s="147"/>
      <c r="G7" s="148"/>
      <c r="H7" s="147"/>
      <c r="I7" s="152"/>
    </row>
    <row r="8" s="3" customFormat="1" ht="36" spans="1:9">
      <c r="A8" s="21">
        <f>ROW(A8)-ROW($A$7)</f>
        <v>1</v>
      </c>
      <c r="B8" s="43" t="s">
        <v>148</v>
      </c>
      <c r="C8" s="43" t="s">
        <v>142</v>
      </c>
      <c r="D8" s="42" t="s">
        <v>149</v>
      </c>
      <c r="E8" s="43" t="s">
        <v>144</v>
      </c>
      <c r="F8" s="44">
        <v>15</v>
      </c>
      <c r="G8" s="24"/>
      <c r="H8" s="44">
        <f t="shared" si="0"/>
        <v>0</v>
      </c>
      <c r="I8" s="43"/>
    </row>
    <row r="9" s="3" customFormat="1" ht="36" spans="1:9">
      <c r="A9" s="21">
        <f>ROW(A9)-ROW($A$7)</f>
        <v>2</v>
      </c>
      <c r="B9" s="43" t="s">
        <v>148</v>
      </c>
      <c r="C9" s="43" t="s">
        <v>142</v>
      </c>
      <c r="D9" s="42" t="s">
        <v>150</v>
      </c>
      <c r="E9" s="43" t="s">
        <v>144</v>
      </c>
      <c r="F9" s="44">
        <v>35</v>
      </c>
      <c r="G9" s="24"/>
      <c r="H9" s="44">
        <f t="shared" si="0"/>
        <v>0</v>
      </c>
      <c r="I9" s="43"/>
    </row>
    <row r="10" s="3" customFormat="1" ht="36" spans="1:9">
      <c r="A10" s="21">
        <f>ROW(A10)-ROW($A$7)</f>
        <v>3</v>
      </c>
      <c r="B10" s="43" t="s">
        <v>151</v>
      </c>
      <c r="C10" s="43"/>
      <c r="D10" s="42" t="s">
        <v>152</v>
      </c>
      <c r="E10" s="43" t="s">
        <v>103</v>
      </c>
      <c r="F10" s="44">
        <v>2</v>
      </c>
      <c r="G10" s="24"/>
      <c r="H10" s="44">
        <f t="shared" si="0"/>
        <v>0</v>
      </c>
      <c r="I10" s="43"/>
    </row>
    <row r="11" s="3" customFormat="1" ht="24" spans="1:9">
      <c r="A11" s="21">
        <f>ROW(A11)-ROW($A$7)</f>
        <v>4</v>
      </c>
      <c r="B11" s="81" t="s">
        <v>153</v>
      </c>
      <c r="C11" s="81" t="s">
        <v>142</v>
      </c>
      <c r="D11" s="49" t="s">
        <v>154</v>
      </c>
      <c r="E11" s="81" t="s">
        <v>103</v>
      </c>
      <c r="F11" s="123">
        <v>1</v>
      </c>
      <c r="G11" s="24"/>
      <c r="H11" s="123">
        <f t="shared" si="0"/>
        <v>0</v>
      </c>
      <c r="I11" s="81"/>
    </row>
    <row r="12" s="3" customFormat="1" ht="24" customHeight="1" spans="1:9">
      <c r="A12" s="17" t="s">
        <v>155</v>
      </c>
      <c r="B12" s="19"/>
      <c r="C12" s="19"/>
      <c r="D12" s="19"/>
      <c r="E12" s="19"/>
      <c r="F12" s="147"/>
      <c r="G12" s="147"/>
      <c r="H12" s="147"/>
      <c r="I12" s="153"/>
    </row>
    <row r="13" s="3" customFormat="1" ht="36" spans="1:9">
      <c r="A13" s="21">
        <f>ROW(A13)-ROW($A$12)</f>
        <v>1</v>
      </c>
      <c r="B13" s="43" t="s">
        <v>156</v>
      </c>
      <c r="C13" s="43"/>
      <c r="D13" s="42" t="s">
        <v>157</v>
      </c>
      <c r="E13" s="43" t="s">
        <v>43</v>
      </c>
      <c r="F13" s="44">
        <v>1</v>
      </c>
      <c r="G13" s="24"/>
      <c r="H13" s="44">
        <f>F13*G13</f>
        <v>0</v>
      </c>
      <c r="I13" s="43"/>
    </row>
    <row r="14" s="3" customFormat="1" ht="48" spans="1:9">
      <c r="A14" s="21">
        <f>ROW(A14)-ROW($A$12)</f>
        <v>2</v>
      </c>
      <c r="B14" s="81" t="s">
        <v>158</v>
      </c>
      <c r="C14" s="81" t="s">
        <v>85</v>
      </c>
      <c r="D14" s="49" t="s">
        <v>159</v>
      </c>
      <c r="E14" s="81" t="s">
        <v>43</v>
      </c>
      <c r="F14" s="123">
        <v>1</v>
      </c>
      <c r="G14" s="24"/>
      <c r="H14" s="123">
        <f>F14*G14</f>
        <v>0</v>
      </c>
      <c r="I14" s="81"/>
    </row>
    <row r="15" s="3" customFormat="1" ht="72" spans="1:9">
      <c r="A15" s="21">
        <f>ROW(A15)-ROW($A$12)</f>
        <v>3</v>
      </c>
      <c r="B15" s="81" t="s">
        <v>160</v>
      </c>
      <c r="C15" s="81" t="s">
        <v>85</v>
      </c>
      <c r="D15" s="49" t="s">
        <v>161</v>
      </c>
      <c r="E15" s="81" t="s">
        <v>43</v>
      </c>
      <c r="F15" s="123">
        <v>1</v>
      </c>
      <c r="G15" s="24"/>
      <c r="H15" s="123">
        <f>F15*G15</f>
        <v>0</v>
      </c>
      <c r="I15" s="81"/>
    </row>
    <row r="16" s="3" customFormat="1" ht="16" customHeight="1" spans="1:9">
      <c r="A16" s="17" t="s">
        <v>162</v>
      </c>
      <c r="B16" s="38"/>
      <c r="C16" s="38"/>
      <c r="D16" s="39"/>
      <c r="E16" s="40"/>
      <c r="F16" s="41"/>
      <c r="G16" s="41"/>
      <c r="H16" s="41"/>
      <c r="I16" s="54"/>
    </row>
    <row r="17" s="3" customFormat="1" ht="120" spans="1:9">
      <c r="A17" s="21">
        <f>ROW(A17)-ROW($A$16)</f>
        <v>1</v>
      </c>
      <c r="B17" s="42" t="s">
        <v>163</v>
      </c>
      <c r="C17" s="43"/>
      <c r="D17" s="42" t="s">
        <v>164</v>
      </c>
      <c r="E17" s="43" t="s">
        <v>43</v>
      </c>
      <c r="F17" s="23">
        <v>1</v>
      </c>
      <c r="G17" s="24"/>
      <c r="H17" s="44">
        <f>F17*G17</f>
        <v>0</v>
      </c>
      <c r="I17" s="43"/>
    </row>
    <row r="18" s="3" customFormat="1" ht="24" spans="1:9">
      <c r="A18" s="21">
        <f>ROW(A18)-ROW($A$16)</f>
        <v>2</v>
      </c>
      <c r="B18" s="42" t="s">
        <v>165</v>
      </c>
      <c r="C18" s="43"/>
      <c r="D18" s="42"/>
      <c r="E18" s="43" t="s">
        <v>43</v>
      </c>
      <c r="F18" s="23">
        <v>1</v>
      </c>
      <c r="G18" s="24"/>
      <c r="H18" s="44">
        <f>F18*G18</f>
        <v>0</v>
      </c>
      <c r="I18" s="43"/>
    </row>
    <row r="19" s="3" customFormat="1" ht="28" customHeight="1" spans="1:9">
      <c r="A19" s="26"/>
      <c r="B19" s="45" t="s">
        <v>45</v>
      </c>
      <c r="C19" s="45"/>
      <c r="D19" s="46"/>
      <c r="E19" s="26"/>
      <c r="F19" s="27"/>
      <c r="G19" s="123"/>
      <c r="H19" s="149">
        <f>SUM(H5:H18)</f>
        <v>0</v>
      </c>
      <c r="I19" s="81"/>
    </row>
    <row r="20" s="3" customFormat="1" ht="58" customHeight="1" spans="1:227">
      <c r="A20" s="26" t="s">
        <v>46</v>
      </c>
      <c r="B20" s="48" t="s">
        <v>47</v>
      </c>
      <c r="C20" s="25"/>
      <c r="D20" s="48"/>
      <c r="E20" s="48"/>
      <c r="F20" s="49"/>
      <c r="G20" s="48"/>
      <c r="H20" s="49"/>
      <c r="I20" s="48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</row>
    <row r="21" s="135" customFormat="1" customHeight="1"/>
    <row r="22" s="135" customFormat="1" customHeight="1"/>
    <row r="23" s="135" customFormat="1" customHeight="1" spans="1:9">
      <c r="A23" s="136"/>
      <c r="B23" s="136"/>
      <c r="C23" s="137"/>
      <c r="D23" s="138"/>
      <c r="E23" s="150"/>
      <c r="F23" s="151"/>
      <c r="G23" s="141"/>
      <c r="H23" s="141"/>
      <c r="I23" s="142"/>
    </row>
    <row r="24" s="135" customFormat="1" customHeight="1" spans="1:9">
      <c r="A24" s="136"/>
      <c r="B24" s="136"/>
      <c r="C24" s="137"/>
      <c r="D24" s="138"/>
      <c r="E24" s="150"/>
      <c r="F24" s="151"/>
      <c r="G24" s="141"/>
      <c r="H24" s="141"/>
      <c r="I24" s="142"/>
    </row>
    <row r="25" s="135" customFormat="1" customHeight="1" spans="1:9">
      <c r="A25" s="136"/>
      <c r="B25" s="136"/>
      <c r="C25" s="137"/>
      <c r="D25" s="138"/>
      <c r="E25" s="150"/>
      <c r="F25" s="151"/>
      <c r="G25" s="141"/>
      <c r="H25" s="141"/>
      <c r="I25" s="142"/>
    </row>
    <row r="26" s="135" customFormat="1" customHeight="1" spans="1:9">
      <c r="A26" s="136"/>
      <c r="B26" s="136"/>
      <c r="C26" s="137"/>
      <c r="D26" s="138"/>
      <c r="E26" s="150"/>
      <c r="F26" s="151"/>
      <c r="G26" s="141"/>
      <c r="H26" s="141"/>
      <c r="I26" s="142"/>
    </row>
    <row r="27" s="135" customFormat="1" customHeight="1" spans="1:9">
      <c r="A27" s="136"/>
      <c r="B27" s="136"/>
      <c r="C27" s="137"/>
      <c r="D27" s="138"/>
      <c r="E27" s="150"/>
      <c r="F27" s="151"/>
      <c r="G27" s="141"/>
      <c r="H27" s="141"/>
      <c r="I27" s="142"/>
    </row>
    <row r="28" s="135" customFormat="1" customHeight="1" spans="1:9">
      <c r="A28" s="136"/>
      <c r="B28" s="136"/>
      <c r="C28" s="137"/>
      <c r="D28" s="138"/>
      <c r="E28" s="150"/>
      <c r="F28" s="151"/>
      <c r="G28" s="141"/>
      <c r="H28" s="141"/>
      <c r="I28" s="142"/>
    </row>
    <row r="29" s="135" customFormat="1" customHeight="1" spans="1:9">
      <c r="A29" s="136"/>
      <c r="B29" s="136"/>
      <c r="C29" s="137"/>
      <c r="D29" s="138"/>
      <c r="E29" s="150"/>
      <c r="F29" s="151"/>
      <c r="G29" s="141"/>
      <c r="H29" s="141"/>
      <c r="I29" s="142"/>
    </row>
    <row r="30" s="135" customFormat="1" customHeight="1" spans="1:9">
      <c r="A30" s="136"/>
      <c r="B30" s="136"/>
      <c r="C30" s="137"/>
      <c r="D30" s="138"/>
      <c r="E30" s="150"/>
      <c r="F30" s="151"/>
      <c r="G30" s="141"/>
      <c r="H30" s="141"/>
      <c r="I30" s="142"/>
    </row>
    <row r="31" s="135" customFormat="1" customHeight="1" spans="1:9">
      <c r="A31" s="136"/>
      <c r="B31" s="136"/>
      <c r="C31" s="137"/>
      <c r="D31" s="138"/>
      <c r="E31" s="150"/>
      <c r="F31" s="151"/>
      <c r="G31" s="141"/>
      <c r="H31" s="141"/>
      <c r="I31" s="142"/>
    </row>
    <row r="32" s="135" customFormat="1" customHeight="1" spans="1:9">
      <c r="A32" s="136"/>
      <c r="B32" s="136"/>
      <c r="C32" s="137"/>
      <c r="D32" s="138"/>
      <c r="E32" s="150"/>
      <c r="F32" s="151"/>
      <c r="G32" s="141"/>
      <c r="H32" s="141"/>
      <c r="I32" s="142"/>
    </row>
    <row r="33" s="135" customFormat="1" customHeight="1" spans="1:9">
      <c r="A33" s="136"/>
      <c r="B33" s="136"/>
      <c r="C33" s="137"/>
      <c r="D33" s="138"/>
      <c r="E33" s="150"/>
      <c r="F33" s="151"/>
      <c r="G33" s="141"/>
      <c r="H33" s="141"/>
      <c r="I33" s="142"/>
    </row>
    <row r="34" s="135" customFormat="1" customHeight="1" spans="1:9">
      <c r="A34" s="136"/>
      <c r="B34" s="136"/>
      <c r="C34" s="137"/>
      <c r="D34" s="138"/>
      <c r="E34" s="150"/>
      <c r="F34" s="151"/>
      <c r="G34" s="141"/>
      <c r="H34" s="141"/>
      <c r="I34" s="142"/>
    </row>
    <row r="35" s="135" customFormat="1" customHeight="1" spans="1:9">
      <c r="A35" s="136"/>
      <c r="B35" s="136"/>
      <c r="C35" s="137"/>
      <c r="D35" s="138"/>
      <c r="E35" s="150"/>
      <c r="F35" s="151"/>
      <c r="G35" s="141"/>
      <c r="H35" s="141"/>
      <c r="I35" s="142"/>
    </row>
    <row r="36" s="135" customFormat="1" customHeight="1" spans="1:9">
      <c r="A36" s="136"/>
      <c r="B36" s="136"/>
      <c r="C36" s="137"/>
      <c r="D36" s="138"/>
      <c r="E36" s="150"/>
      <c r="F36" s="151"/>
      <c r="G36" s="141"/>
      <c r="H36" s="141"/>
      <c r="I36" s="142"/>
    </row>
    <row r="37" s="135" customFormat="1" customHeight="1" spans="1:9">
      <c r="A37" s="136"/>
      <c r="B37" s="136"/>
      <c r="C37" s="137"/>
      <c r="D37" s="138"/>
      <c r="E37" s="150"/>
      <c r="F37" s="151"/>
      <c r="G37" s="141"/>
      <c r="H37" s="141"/>
      <c r="I37" s="142"/>
    </row>
    <row r="38" s="135" customFormat="1" customHeight="1" spans="1:9">
      <c r="A38" s="136"/>
      <c r="B38" s="136"/>
      <c r="C38" s="137"/>
      <c r="D38" s="138"/>
      <c r="E38" s="150"/>
      <c r="F38" s="151"/>
      <c r="G38" s="141"/>
      <c r="H38" s="141"/>
      <c r="I38" s="142"/>
    </row>
    <row r="39" s="135" customFormat="1" customHeight="1" spans="1:9">
      <c r="A39" s="136"/>
      <c r="B39" s="136"/>
      <c r="C39" s="137"/>
      <c r="D39" s="138"/>
      <c r="E39" s="150"/>
      <c r="F39" s="151"/>
      <c r="G39" s="141"/>
      <c r="H39" s="141"/>
      <c r="I39" s="142"/>
    </row>
  </sheetData>
  <autoFilter ref="A3:I20">
    <extLst/>
  </autoFilter>
  <mergeCells count="3">
    <mergeCell ref="A1:I1"/>
    <mergeCell ref="A2:I2"/>
    <mergeCell ref="B20:I20"/>
  </mergeCells>
  <pageMargins left="0.751388888888889" right="0.751388888888889" top="1" bottom="1" header="0.5" footer="0.5"/>
  <pageSetup paperSize="9" scale="74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GS44"/>
  <sheetViews>
    <sheetView view="pageBreakPreview" zoomScale="85" zoomScaleNormal="100" zoomScaleSheetLayoutView="85" workbookViewId="0">
      <pane xSplit="4" ySplit="3" topLeftCell="E24" activePane="bottomRight" state="frozen"/>
      <selection/>
      <selection pane="topRight"/>
      <selection pane="bottomLeft"/>
      <selection pane="bottomRight" activeCell="B40" sqref="B40"/>
    </sheetView>
  </sheetViews>
  <sheetFormatPr defaultColWidth="8" defaultRowHeight="15.6"/>
  <cols>
    <col min="1" max="1" width="7.37962962962963" style="60" customWidth="1"/>
    <col min="2" max="2" width="17.6296296296296" style="61" customWidth="1"/>
    <col min="3" max="3" width="7.62962962962963" style="62" customWidth="1"/>
    <col min="4" max="4" width="17.6296296296296" style="60" customWidth="1"/>
    <col min="5" max="5" width="5.62962962962963" style="63" customWidth="1"/>
    <col min="6" max="6" width="11.1296296296296" style="63" customWidth="1"/>
    <col min="7" max="7" width="12.1296296296296" style="86" customWidth="1"/>
    <col min="8" max="8" width="17.1296296296296" style="87" customWidth="1"/>
    <col min="9" max="9" width="22.6296296296296" style="88" customWidth="1"/>
    <col min="10" max="16384" width="8" style="58"/>
  </cols>
  <sheetData>
    <row r="1" s="57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57" customFormat="1" ht="25" customHeight="1" spans="1:201">
      <c r="A2" s="10" t="s">
        <v>166</v>
      </c>
      <c r="B2" s="11"/>
      <c r="C2" s="10"/>
      <c r="D2" s="10"/>
      <c r="E2" s="10"/>
      <c r="F2" s="12"/>
      <c r="G2" s="12"/>
      <c r="H2" s="12"/>
      <c r="I2" s="1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</row>
    <row r="3" s="58" customFormat="1" ht="36" customHeight="1" spans="1:9">
      <c r="A3" s="67" t="s">
        <v>1</v>
      </c>
      <c r="B3" s="67" t="s">
        <v>16</v>
      </c>
      <c r="C3" s="67" t="s">
        <v>17</v>
      </c>
      <c r="D3" s="68" t="s">
        <v>139</v>
      </c>
      <c r="E3" s="69" t="s">
        <v>19</v>
      </c>
      <c r="F3" s="69" t="s">
        <v>20</v>
      </c>
      <c r="G3" s="16" t="s">
        <v>21</v>
      </c>
      <c r="H3" s="70" t="s">
        <v>22</v>
      </c>
      <c r="I3" s="85" t="s">
        <v>4</v>
      </c>
    </row>
    <row r="4" s="58" customFormat="1" ht="25" customHeight="1" spans="1:9">
      <c r="A4" s="89" t="s">
        <v>167</v>
      </c>
      <c r="B4" s="90"/>
      <c r="C4" s="91"/>
      <c r="D4" s="90"/>
      <c r="E4" s="90"/>
      <c r="F4" s="90"/>
      <c r="G4" s="90"/>
      <c r="H4" s="90"/>
      <c r="I4" s="111"/>
    </row>
    <row r="5" s="58" customFormat="1" ht="111" customHeight="1" spans="1:9">
      <c r="A5" s="126">
        <v>1</v>
      </c>
      <c r="B5" s="93" t="s">
        <v>168</v>
      </c>
      <c r="C5" s="126" t="s">
        <v>169</v>
      </c>
      <c r="D5" s="93" t="s">
        <v>170</v>
      </c>
      <c r="E5" s="127" t="s">
        <v>111</v>
      </c>
      <c r="F5" s="128">
        <v>1</v>
      </c>
      <c r="G5" s="129"/>
      <c r="H5" s="128">
        <f>F5*G5</f>
        <v>0</v>
      </c>
      <c r="I5" s="126"/>
    </row>
    <row r="6" s="58" customFormat="1" ht="72" spans="1:9">
      <c r="A6" s="126">
        <v>2</v>
      </c>
      <c r="B6" s="130" t="s">
        <v>171</v>
      </c>
      <c r="C6" s="131" t="s">
        <v>172</v>
      </c>
      <c r="D6" s="130" t="s">
        <v>173</v>
      </c>
      <c r="E6" s="132" t="s">
        <v>144</v>
      </c>
      <c r="F6" s="133">
        <v>32</v>
      </c>
      <c r="G6" s="129"/>
      <c r="H6" s="133">
        <f>F6*G6</f>
        <v>0</v>
      </c>
      <c r="I6" s="131"/>
    </row>
    <row r="7" s="58" customFormat="1" spans="1:9">
      <c r="A7" s="89" t="s">
        <v>174</v>
      </c>
      <c r="B7" s="96"/>
      <c r="C7" s="97"/>
      <c r="D7" s="96"/>
      <c r="E7" s="98"/>
      <c r="F7" s="99"/>
      <c r="G7" s="99"/>
      <c r="H7" s="99"/>
      <c r="I7" s="112"/>
    </row>
    <row r="8" s="58" customFormat="1" ht="46" customHeight="1" spans="1:9">
      <c r="A8" s="22">
        <v>1</v>
      </c>
      <c r="B8" s="92" t="s">
        <v>175</v>
      </c>
      <c r="C8" s="22" t="s">
        <v>169</v>
      </c>
      <c r="D8" s="92" t="s">
        <v>176</v>
      </c>
      <c r="E8" s="94" t="s">
        <v>111</v>
      </c>
      <c r="F8" s="95">
        <v>1</v>
      </c>
      <c r="G8" s="24"/>
      <c r="H8" s="95">
        <f t="shared" ref="H8:H27" si="0">F8*G8</f>
        <v>0</v>
      </c>
      <c r="I8" s="22"/>
    </row>
    <row r="9" s="58" customFormat="1" ht="84" spans="1:9">
      <c r="A9" s="22">
        <v>2</v>
      </c>
      <c r="B9" s="92" t="s">
        <v>171</v>
      </c>
      <c r="C9" s="22" t="s">
        <v>177</v>
      </c>
      <c r="D9" s="92" t="s">
        <v>178</v>
      </c>
      <c r="E9" s="94" t="s">
        <v>144</v>
      </c>
      <c r="F9" s="95">
        <v>4</v>
      </c>
      <c r="G9" s="24"/>
      <c r="H9" s="95">
        <f t="shared" si="0"/>
        <v>0</v>
      </c>
      <c r="I9" s="22"/>
    </row>
    <row r="10" s="58" customFormat="1" ht="72" spans="1:9">
      <c r="A10" s="22">
        <v>3</v>
      </c>
      <c r="B10" s="48" t="s">
        <v>171</v>
      </c>
      <c r="C10" s="25" t="s">
        <v>177</v>
      </c>
      <c r="D10" s="48" t="s">
        <v>179</v>
      </c>
      <c r="E10" s="100" t="s">
        <v>144</v>
      </c>
      <c r="F10" s="101">
        <v>2</v>
      </c>
      <c r="G10" s="24"/>
      <c r="H10" s="101">
        <f t="shared" si="0"/>
        <v>0</v>
      </c>
      <c r="I10" s="25"/>
    </row>
    <row r="11" s="58" customFormat="1" ht="72" spans="1:9">
      <c r="A11" s="22">
        <v>4</v>
      </c>
      <c r="B11" s="48" t="s">
        <v>171</v>
      </c>
      <c r="C11" s="25" t="s">
        <v>177</v>
      </c>
      <c r="D11" s="48" t="s">
        <v>180</v>
      </c>
      <c r="E11" s="100" t="s">
        <v>144</v>
      </c>
      <c r="F11" s="101">
        <v>9</v>
      </c>
      <c r="G11" s="24"/>
      <c r="H11" s="101">
        <f t="shared" si="0"/>
        <v>0</v>
      </c>
      <c r="I11" s="25"/>
    </row>
    <row r="12" s="58" customFormat="1" ht="72" spans="1:9">
      <c r="A12" s="22">
        <v>5</v>
      </c>
      <c r="B12" s="48" t="s">
        <v>171</v>
      </c>
      <c r="C12" s="25" t="s">
        <v>177</v>
      </c>
      <c r="D12" s="48" t="s">
        <v>181</v>
      </c>
      <c r="E12" s="100" t="s">
        <v>144</v>
      </c>
      <c r="F12" s="101">
        <v>8</v>
      </c>
      <c r="G12" s="24"/>
      <c r="H12" s="101">
        <f t="shared" si="0"/>
        <v>0</v>
      </c>
      <c r="I12" s="25"/>
    </row>
    <row r="13" s="58" customFormat="1" ht="72" spans="1:9">
      <c r="A13" s="22">
        <v>6</v>
      </c>
      <c r="B13" s="48" t="s">
        <v>171</v>
      </c>
      <c r="C13" s="25" t="s">
        <v>177</v>
      </c>
      <c r="D13" s="48" t="s">
        <v>182</v>
      </c>
      <c r="E13" s="100" t="s">
        <v>144</v>
      </c>
      <c r="F13" s="101">
        <v>4</v>
      </c>
      <c r="G13" s="24"/>
      <c r="H13" s="101">
        <f t="shared" si="0"/>
        <v>0</v>
      </c>
      <c r="I13" s="25"/>
    </row>
    <row r="14" s="59" customFormat="1" ht="72" spans="1:9">
      <c r="A14" s="22">
        <v>7</v>
      </c>
      <c r="B14" s="48" t="s">
        <v>171</v>
      </c>
      <c r="C14" s="81" t="s">
        <v>177</v>
      </c>
      <c r="D14" s="48" t="s">
        <v>183</v>
      </c>
      <c r="E14" s="25" t="s">
        <v>144</v>
      </c>
      <c r="F14" s="101">
        <v>25</v>
      </c>
      <c r="G14" s="24"/>
      <c r="H14" s="101">
        <f t="shared" si="0"/>
        <v>0</v>
      </c>
      <c r="I14" s="113"/>
    </row>
    <row r="15" s="58" customFormat="1" ht="48" spans="1:9">
      <c r="A15" s="22">
        <v>8</v>
      </c>
      <c r="B15" s="48" t="s">
        <v>184</v>
      </c>
      <c r="C15" s="81" t="s">
        <v>177</v>
      </c>
      <c r="D15" s="48" t="s">
        <v>185</v>
      </c>
      <c r="E15" s="100" t="s">
        <v>103</v>
      </c>
      <c r="F15" s="101">
        <v>1</v>
      </c>
      <c r="G15" s="24"/>
      <c r="H15" s="101">
        <f t="shared" si="0"/>
        <v>0</v>
      </c>
      <c r="I15" s="25"/>
    </row>
    <row r="16" s="58" customFormat="1" ht="48" spans="1:9">
      <c r="A16" s="22">
        <v>9</v>
      </c>
      <c r="B16" s="102" t="s">
        <v>184</v>
      </c>
      <c r="C16" s="103" t="s">
        <v>177</v>
      </c>
      <c r="D16" s="102" t="s">
        <v>186</v>
      </c>
      <c r="E16" s="104" t="s">
        <v>103</v>
      </c>
      <c r="F16" s="105">
        <v>2</v>
      </c>
      <c r="G16" s="24"/>
      <c r="H16" s="101">
        <f t="shared" si="0"/>
        <v>0</v>
      </c>
      <c r="I16" s="114"/>
    </row>
    <row r="17" s="58" customFormat="1" ht="36" spans="1:9">
      <c r="A17" s="22">
        <v>10</v>
      </c>
      <c r="B17" s="102" t="s">
        <v>184</v>
      </c>
      <c r="C17" s="103" t="s">
        <v>177</v>
      </c>
      <c r="D17" s="102" t="s">
        <v>187</v>
      </c>
      <c r="E17" s="104" t="s">
        <v>103</v>
      </c>
      <c r="F17" s="105">
        <v>1</v>
      </c>
      <c r="G17" s="24"/>
      <c r="H17" s="101">
        <f t="shared" si="0"/>
        <v>0</v>
      </c>
      <c r="I17" s="114"/>
    </row>
    <row r="18" s="58" customFormat="1" ht="60" spans="1:9">
      <c r="A18" s="22">
        <v>11</v>
      </c>
      <c r="B18" s="102" t="s">
        <v>184</v>
      </c>
      <c r="C18" s="103" t="s">
        <v>177</v>
      </c>
      <c r="D18" s="102" t="s">
        <v>188</v>
      </c>
      <c r="E18" s="104" t="s">
        <v>103</v>
      </c>
      <c r="F18" s="105">
        <v>1</v>
      </c>
      <c r="G18" s="24"/>
      <c r="H18" s="101">
        <f t="shared" si="0"/>
        <v>0</v>
      </c>
      <c r="I18" s="114"/>
    </row>
    <row r="19" s="58" customFormat="1" ht="60" spans="1:9">
      <c r="A19" s="22">
        <v>12</v>
      </c>
      <c r="B19" s="102" t="s">
        <v>184</v>
      </c>
      <c r="C19" s="103" t="s">
        <v>177</v>
      </c>
      <c r="D19" s="102" t="s">
        <v>189</v>
      </c>
      <c r="E19" s="104" t="s">
        <v>103</v>
      </c>
      <c r="F19" s="105">
        <v>1</v>
      </c>
      <c r="G19" s="24"/>
      <c r="H19" s="101">
        <f t="shared" si="0"/>
        <v>0</v>
      </c>
      <c r="I19" s="114"/>
    </row>
    <row r="20" s="58" customFormat="1" ht="60" spans="1:9">
      <c r="A20" s="22">
        <v>13</v>
      </c>
      <c r="B20" s="102" t="s">
        <v>190</v>
      </c>
      <c r="C20" s="103" t="s">
        <v>191</v>
      </c>
      <c r="D20" s="102" t="s">
        <v>192</v>
      </c>
      <c r="E20" s="104" t="s">
        <v>103</v>
      </c>
      <c r="F20" s="105">
        <v>1</v>
      </c>
      <c r="G20" s="24"/>
      <c r="H20" s="101">
        <f t="shared" si="0"/>
        <v>0</v>
      </c>
      <c r="I20" s="114"/>
    </row>
    <row r="21" s="58" customFormat="1" ht="48" spans="1:9">
      <c r="A21" s="22">
        <v>14</v>
      </c>
      <c r="B21" s="102" t="s">
        <v>193</v>
      </c>
      <c r="C21" s="103"/>
      <c r="D21" s="102" t="s">
        <v>194</v>
      </c>
      <c r="E21" s="104" t="s">
        <v>43</v>
      </c>
      <c r="F21" s="105">
        <v>1</v>
      </c>
      <c r="G21" s="24"/>
      <c r="H21" s="101">
        <f t="shared" si="0"/>
        <v>0</v>
      </c>
      <c r="I21" s="114"/>
    </row>
    <row r="22" s="58" customFormat="1" spans="1:9">
      <c r="A22" s="22">
        <v>15</v>
      </c>
      <c r="B22" s="102" t="s">
        <v>195</v>
      </c>
      <c r="C22" s="103"/>
      <c r="D22" s="102"/>
      <c r="E22" s="104" t="s">
        <v>43</v>
      </c>
      <c r="F22" s="105">
        <v>1</v>
      </c>
      <c r="G22" s="24"/>
      <c r="H22" s="101">
        <f t="shared" si="0"/>
        <v>0</v>
      </c>
      <c r="I22" s="114"/>
    </row>
    <row r="23" s="58" customFormat="1" ht="60" spans="1:9">
      <c r="A23" s="22">
        <v>16</v>
      </c>
      <c r="B23" s="102" t="s">
        <v>196</v>
      </c>
      <c r="C23" s="103" t="s">
        <v>197</v>
      </c>
      <c r="D23" s="102" t="s">
        <v>198</v>
      </c>
      <c r="E23" s="104" t="s">
        <v>43</v>
      </c>
      <c r="F23" s="105">
        <v>1</v>
      </c>
      <c r="G23" s="24"/>
      <c r="H23" s="101">
        <f t="shared" si="0"/>
        <v>0</v>
      </c>
      <c r="I23" s="114"/>
    </row>
    <row r="24" s="58" customFormat="1" ht="24" spans="1:9">
      <c r="A24" s="22">
        <v>17</v>
      </c>
      <c r="B24" s="102" t="s">
        <v>199</v>
      </c>
      <c r="C24" s="103" t="s">
        <v>197</v>
      </c>
      <c r="D24" s="102" t="s">
        <v>200</v>
      </c>
      <c r="E24" s="104" t="s">
        <v>27</v>
      </c>
      <c r="F24" s="105">
        <v>2</v>
      </c>
      <c r="G24" s="24"/>
      <c r="H24" s="101">
        <f t="shared" si="0"/>
        <v>0</v>
      </c>
      <c r="I24" s="114"/>
    </row>
    <row r="25" s="58" customFormat="1" ht="24" spans="1:9">
      <c r="A25" s="22">
        <v>18</v>
      </c>
      <c r="B25" s="102" t="s">
        <v>201</v>
      </c>
      <c r="C25" s="103" t="s">
        <v>197</v>
      </c>
      <c r="D25" s="102" t="s">
        <v>202</v>
      </c>
      <c r="E25" s="104" t="s">
        <v>203</v>
      </c>
      <c r="F25" s="105">
        <v>10</v>
      </c>
      <c r="G25" s="24"/>
      <c r="H25" s="101">
        <f t="shared" si="0"/>
        <v>0</v>
      </c>
      <c r="I25" s="114"/>
    </row>
    <row r="26" s="58" customFormat="1" spans="1:9">
      <c r="A26" s="22">
        <v>19</v>
      </c>
      <c r="B26" s="102" t="s">
        <v>204</v>
      </c>
      <c r="C26" s="103" t="s">
        <v>197</v>
      </c>
      <c r="D26" s="102" t="s">
        <v>204</v>
      </c>
      <c r="E26" s="104" t="s">
        <v>43</v>
      </c>
      <c r="F26" s="105">
        <v>1</v>
      </c>
      <c r="G26" s="24"/>
      <c r="H26" s="101">
        <f t="shared" si="0"/>
        <v>0</v>
      </c>
      <c r="I26" s="114"/>
    </row>
    <row r="27" s="58" customFormat="1" ht="108" spans="1:9">
      <c r="A27" s="22">
        <v>20</v>
      </c>
      <c r="B27" s="102" t="s">
        <v>205</v>
      </c>
      <c r="C27" s="103" t="s">
        <v>197</v>
      </c>
      <c r="D27" s="102" t="s">
        <v>206</v>
      </c>
      <c r="E27" s="104" t="s">
        <v>43</v>
      </c>
      <c r="F27" s="105">
        <v>1</v>
      </c>
      <c r="G27" s="24"/>
      <c r="H27" s="101">
        <f t="shared" si="0"/>
        <v>0</v>
      </c>
      <c r="I27" s="114"/>
    </row>
    <row r="28" s="58" customFormat="1" ht="17.4" spans="1:9">
      <c r="A28" s="89" t="s">
        <v>207</v>
      </c>
      <c r="B28" s="96"/>
      <c r="C28" s="97"/>
      <c r="D28" s="96"/>
      <c r="E28" s="98"/>
      <c r="F28" s="106"/>
      <c r="G28" s="106"/>
      <c r="H28" s="107"/>
      <c r="I28" s="115"/>
    </row>
    <row r="29" s="58" customFormat="1" ht="24" spans="1:9">
      <c r="A29" s="22">
        <v>1</v>
      </c>
      <c r="B29" s="92" t="s">
        <v>208</v>
      </c>
      <c r="C29" s="22"/>
      <c r="D29" s="92" t="s">
        <v>209</v>
      </c>
      <c r="E29" s="94" t="s">
        <v>43</v>
      </c>
      <c r="F29" s="95">
        <v>1</v>
      </c>
      <c r="G29" s="24"/>
      <c r="H29" s="95">
        <f>F29*G29</f>
        <v>0</v>
      </c>
      <c r="I29" s="22"/>
    </row>
    <row r="30" s="58" customFormat="1" ht="24" spans="1:9">
      <c r="A30" s="25">
        <v>2</v>
      </c>
      <c r="B30" s="48" t="s">
        <v>210</v>
      </c>
      <c r="C30" s="25"/>
      <c r="D30" s="48" t="s">
        <v>211</v>
      </c>
      <c r="E30" s="100" t="s">
        <v>43</v>
      </c>
      <c r="F30" s="101">
        <v>1</v>
      </c>
      <c r="G30" s="24"/>
      <c r="H30" s="101">
        <f>F30*G30</f>
        <v>0</v>
      </c>
      <c r="I30" s="25"/>
    </row>
    <row r="31" s="59" customFormat="1" ht="35" customHeight="1" spans="1:9">
      <c r="A31" s="25">
        <v>3</v>
      </c>
      <c r="B31" s="48" t="s">
        <v>165</v>
      </c>
      <c r="C31" s="25"/>
      <c r="D31" s="48"/>
      <c r="E31" s="25" t="s">
        <v>43</v>
      </c>
      <c r="F31" s="101">
        <v>1</v>
      </c>
      <c r="G31" s="24"/>
      <c r="H31" s="101">
        <f>F31*G31</f>
        <v>0</v>
      </c>
      <c r="I31" s="48"/>
    </row>
    <row r="32" s="59" customFormat="1" ht="21.95" customHeight="1" spans="1:9">
      <c r="A32" s="26"/>
      <c r="B32" s="45" t="s">
        <v>45</v>
      </c>
      <c r="C32" s="45"/>
      <c r="D32" s="46"/>
      <c r="E32" s="26"/>
      <c r="F32" s="108"/>
      <c r="G32" s="108"/>
      <c r="H32" s="109">
        <f>SUM(H5:H31)</f>
        <v>0</v>
      </c>
      <c r="I32" s="55"/>
    </row>
    <row r="33" s="59" customFormat="1" ht="58" customHeight="1" spans="1:9">
      <c r="A33" s="26" t="s">
        <v>46</v>
      </c>
      <c r="B33" s="48" t="s">
        <v>212</v>
      </c>
      <c r="C33" s="25"/>
      <c r="D33" s="48"/>
      <c r="E33" s="48"/>
      <c r="F33" s="48"/>
      <c r="G33" s="49"/>
      <c r="H33" s="49"/>
      <c r="I33" s="48"/>
    </row>
    <row r="34" s="58" customFormat="1" spans="1:9">
      <c r="A34" s="60"/>
      <c r="B34" s="61"/>
      <c r="C34" s="62"/>
      <c r="D34" s="60"/>
      <c r="E34" s="63"/>
      <c r="F34" s="63"/>
      <c r="G34" s="86"/>
      <c r="H34" s="87"/>
      <c r="I34" s="88"/>
    </row>
    <row r="35" s="58" customFormat="1" spans="1:9">
      <c r="A35" s="60"/>
      <c r="B35" s="61"/>
      <c r="C35" s="62"/>
      <c r="D35" s="60"/>
      <c r="E35" s="63"/>
      <c r="F35" s="63"/>
      <c r="G35" s="86"/>
      <c r="H35" s="87"/>
      <c r="I35" s="88"/>
    </row>
    <row r="36" s="58" customFormat="1" spans="1:9">
      <c r="A36" s="60"/>
      <c r="B36" s="61"/>
      <c r="C36" s="62"/>
      <c r="D36" s="60"/>
      <c r="E36" s="63"/>
      <c r="F36" s="63"/>
      <c r="G36" s="86"/>
      <c r="H36" s="87"/>
      <c r="I36" s="88"/>
    </row>
    <row r="37" s="58" customFormat="1" spans="1:9">
      <c r="A37" s="60"/>
      <c r="B37" s="61"/>
      <c r="C37" s="62"/>
      <c r="D37" s="60"/>
      <c r="E37" s="63"/>
      <c r="F37" s="63"/>
      <c r="G37" s="86"/>
      <c r="H37" s="87"/>
      <c r="I37" s="88"/>
    </row>
    <row r="38" s="58" customFormat="1" spans="1:9">
      <c r="A38" s="60"/>
      <c r="B38" s="61"/>
      <c r="C38" s="62"/>
      <c r="D38" s="60"/>
      <c r="E38" s="63"/>
      <c r="F38" s="63"/>
      <c r="G38" s="86"/>
      <c r="H38" s="87"/>
      <c r="I38" s="88"/>
    </row>
    <row r="39" s="58" customFormat="1" spans="1:8">
      <c r="A39" s="60"/>
      <c r="B39" s="61"/>
      <c r="C39" s="62"/>
      <c r="D39" s="60"/>
      <c r="E39" s="63"/>
      <c r="G39" s="110"/>
      <c r="H39" s="110"/>
    </row>
    <row r="40" s="58" customFormat="1" spans="1:8">
      <c r="A40" s="60"/>
      <c r="B40" s="61"/>
      <c r="C40" s="62"/>
      <c r="D40" s="60"/>
      <c r="E40" s="63"/>
      <c r="G40" s="110"/>
      <c r="H40" s="110"/>
    </row>
    <row r="41" s="58" customFormat="1" spans="1:8">
      <c r="A41" s="60"/>
      <c r="B41" s="61"/>
      <c r="C41" s="62"/>
      <c r="D41" s="60"/>
      <c r="E41" s="63"/>
      <c r="G41" s="110"/>
      <c r="H41" s="110"/>
    </row>
    <row r="42" s="58" customFormat="1" spans="1:8">
      <c r="A42" s="60"/>
      <c r="B42" s="61"/>
      <c r="C42" s="62"/>
      <c r="D42" s="60"/>
      <c r="E42" s="63"/>
      <c r="G42" s="110"/>
      <c r="H42" s="110"/>
    </row>
    <row r="43" s="58" customFormat="1" spans="1:8">
      <c r="A43" s="60"/>
      <c r="B43" s="61"/>
      <c r="C43" s="62"/>
      <c r="D43" s="60"/>
      <c r="E43" s="63"/>
      <c r="G43" s="110"/>
      <c r="H43" s="110"/>
    </row>
    <row r="44" s="58" customFormat="1" spans="1:8">
      <c r="A44" s="60"/>
      <c r="B44" s="61"/>
      <c r="C44" s="62"/>
      <c r="D44" s="60"/>
      <c r="E44" s="63"/>
      <c r="G44" s="110"/>
      <c r="H44" s="110"/>
    </row>
  </sheetData>
  <autoFilter ref="A3:I33">
    <extLst/>
  </autoFilter>
  <mergeCells count="3">
    <mergeCell ref="A1:I1"/>
    <mergeCell ref="A2:I2"/>
    <mergeCell ref="B33:I33"/>
  </mergeCells>
  <pageMargins left="0.751388888888889" right="0.751388888888889" top="1" bottom="1" header="0.5" footer="0.5"/>
  <pageSetup paperSize="9" scale="74" fitToHeight="0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Q32"/>
  <sheetViews>
    <sheetView view="pageBreakPreview" zoomScale="85" zoomScaleNormal="100" zoomScaleSheetLayoutView="85" workbookViewId="0">
      <pane xSplit="4" ySplit="3" topLeftCell="E18" activePane="bottomRight" state="frozen"/>
      <selection/>
      <selection pane="topRight"/>
      <selection pane="bottomLeft"/>
      <selection pane="bottomRight" activeCell="A23" sqref="$A23:$XFD26"/>
    </sheetView>
  </sheetViews>
  <sheetFormatPr defaultColWidth="8" defaultRowHeight="15.6"/>
  <cols>
    <col min="1" max="1" width="7.37962962962963" style="60" customWidth="1"/>
    <col min="2" max="2" width="17.6296296296296" style="61" customWidth="1"/>
    <col min="3" max="3" width="7.62962962962963" style="62" customWidth="1"/>
    <col min="4" max="4" width="17.6296296296296" style="60" customWidth="1"/>
    <col min="5" max="5" width="5.62962962962963" style="63" customWidth="1"/>
    <col min="6" max="6" width="11.1296296296296" style="116" customWidth="1"/>
    <col min="7" max="7" width="12.1296296296296" style="86" customWidth="1"/>
    <col min="8" max="8" width="17.1296296296296" style="65" customWidth="1"/>
    <col min="9" max="9" width="22.6296296296296" style="88" customWidth="1"/>
    <col min="10" max="16384" width="8" style="58"/>
  </cols>
  <sheetData>
    <row r="1" s="57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57" customFormat="1" ht="25" customHeight="1" spans="1:199">
      <c r="A2" s="10" t="s">
        <v>213</v>
      </c>
      <c r="B2" s="11"/>
      <c r="C2" s="10"/>
      <c r="D2" s="10"/>
      <c r="E2" s="10"/>
      <c r="F2" s="12"/>
      <c r="G2" s="12"/>
      <c r="H2" s="12"/>
      <c r="I2" s="1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</row>
    <row r="3" s="58" customFormat="1" ht="36" customHeight="1" spans="1:9">
      <c r="A3" s="67" t="s">
        <v>1</v>
      </c>
      <c r="B3" s="67" t="s">
        <v>16</v>
      </c>
      <c r="C3" s="67" t="s">
        <v>17</v>
      </c>
      <c r="D3" s="68" t="s">
        <v>139</v>
      </c>
      <c r="E3" s="69" t="s">
        <v>19</v>
      </c>
      <c r="F3" s="70" t="s">
        <v>20</v>
      </c>
      <c r="G3" s="16" t="s">
        <v>21</v>
      </c>
      <c r="H3" s="70" t="s">
        <v>22</v>
      </c>
      <c r="I3" s="85" t="s">
        <v>4</v>
      </c>
    </row>
    <row r="4" s="58" customFormat="1" ht="25" customHeight="1" spans="1:9">
      <c r="A4" s="89" t="s">
        <v>214</v>
      </c>
      <c r="B4" s="90"/>
      <c r="C4" s="91"/>
      <c r="D4" s="90"/>
      <c r="E4" s="117"/>
      <c r="F4" s="118"/>
      <c r="G4" s="118"/>
      <c r="H4" s="118"/>
      <c r="I4" s="111"/>
    </row>
    <row r="5" s="58" customFormat="1" ht="60" customHeight="1" spans="1:9">
      <c r="A5" s="22">
        <v>1</v>
      </c>
      <c r="B5" s="92" t="s">
        <v>215</v>
      </c>
      <c r="C5" s="25" t="s">
        <v>172</v>
      </c>
      <c r="D5" s="92" t="s">
        <v>216</v>
      </c>
      <c r="E5" s="94" t="s">
        <v>111</v>
      </c>
      <c r="F5" s="44">
        <v>1</v>
      </c>
      <c r="G5" s="24"/>
      <c r="H5" s="44">
        <f>F5*G5</f>
        <v>0</v>
      </c>
      <c r="I5" s="22"/>
    </row>
    <row r="6" s="58" customFormat="1" ht="17.4" spans="1:9">
      <c r="A6" s="89" t="s">
        <v>217</v>
      </c>
      <c r="B6" s="119"/>
      <c r="C6" s="97"/>
      <c r="D6" s="119"/>
      <c r="E6" s="120"/>
      <c r="F6" s="121"/>
      <c r="G6" s="121"/>
      <c r="H6" s="121"/>
      <c r="I6" s="125"/>
    </row>
    <row r="7" s="58" customFormat="1" ht="48" spans="1:9">
      <c r="A7" s="22">
        <v>1</v>
      </c>
      <c r="B7" s="92" t="s">
        <v>218</v>
      </c>
      <c r="C7" s="22"/>
      <c r="D7" s="92" t="s">
        <v>219</v>
      </c>
      <c r="E7" s="94" t="s">
        <v>55</v>
      </c>
      <c r="F7" s="44">
        <v>18</v>
      </c>
      <c r="G7" s="24"/>
      <c r="H7" s="122">
        <f t="shared" ref="H7:H33" si="0">F7*G7</f>
        <v>0</v>
      </c>
      <c r="I7" s="22"/>
    </row>
    <row r="8" s="58" customFormat="1" ht="48" spans="1:9">
      <c r="A8" s="22">
        <v>2</v>
      </c>
      <c r="B8" s="48" t="s">
        <v>220</v>
      </c>
      <c r="C8" s="25" t="s">
        <v>221</v>
      </c>
      <c r="D8" s="48" t="s">
        <v>222</v>
      </c>
      <c r="E8" s="100" t="s">
        <v>144</v>
      </c>
      <c r="F8" s="123">
        <v>18</v>
      </c>
      <c r="G8" s="24"/>
      <c r="H8" s="122">
        <f t="shared" si="0"/>
        <v>0</v>
      </c>
      <c r="I8" s="25"/>
    </row>
    <row r="9" s="58" customFormat="1" ht="48" spans="1:9">
      <c r="A9" s="22">
        <v>3</v>
      </c>
      <c r="B9" s="48" t="s">
        <v>223</v>
      </c>
      <c r="C9" s="25" t="s">
        <v>172</v>
      </c>
      <c r="D9" s="48" t="s">
        <v>224</v>
      </c>
      <c r="E9" s="100" t="s">
        <v>103</v>
      </c>
      <c r="F9" s="123">
        <v>2</v>
      </c>
      <c r="G9" s="24"/>
      <c r="H9" s="122">
        <f t="shared" si="0"/>
        <v>0</v>
      </c>
      <c r="I9" s="25"/>
    </row>
    <row r="10" s="58" customFormat="1" ht="72" spans="1:9">
      <c r="A10" s="22">
        <v>4</v>
      </c>
      <c r="B10" s="48" t="s">
        <v>225</v>
      </c>
      <c r="C10" s="25" t="s">
        <v>172</v>
      </c>
      <c r="D10" s="48" t="s">
        <v>226</v>
      </c>
      <c r="E10" s="100" t="s">
        <v>103</v>
      </c>
      <c r="F10" s="123">
        <v>1</v>
      </c>
      <c r="G10" s="24"/>
      <c r="H10" s="122">
        <f t="shared" si="0"/>
        <v>0</v>
      </c>
      <c r="I10" s="25"/>
    </row>
    <row r="11" s="58" customFormat="1" ht="60" spans="1:9">
      <c r="A11" s="22">
        <v>5</v>
      </c>
      <c r="B11" s="48" t="s">
        <v>227</v>
      </c>
      <c r="C11" s="25" t="s">
        <v>172</v>
      </c>
      <c r="D11" s="48" t="s">
        <v>228</v>
      </c>
      <c r="E11" s="100" t="s">
        <v>103</v>
      </c>
      <c r="F11" s="123">
        <v>1</v>
      </c>
      <c r="G11" s="24"/>
      <c r="H11" s="122">
        <f t="shared" si="0"/>
        <v>0</v>
      </c>
      <c r="I11" s="25"/>
    </row>
    <row r="12" s="58" customFormat="1" ht="60" spans="1:9">
      <c r="A12" s="22">
        <v>6</v>
      </c>
      <c r="B12" s="48" t="s">
        <v>229</v>
      </c>
      <c r="C12" s="25" t="s">
        <v>172</v>
      </c>
      <c r="D12" s="48" t="s">
        <v>230</v>
      </c>
      <c r="E12" s="100" t="s">
        <v>103</v>
      </c>
      <c r="F12" s="123">
        <v>2</v>
      </c>
      <c r="G12" s="24"/>
      <c r="H12" s="122">
        <f t="shared" si="0"/>
        <v>0</v>
      </c>
      <c r="I12" s="25"/>
    </row>
    <row r="13" s="58" customFormat="1" ht="36" spans="1:9">
      <c r="A13" s="22">
        <v>7</v>
      </c>
      <c r="B13" s="48" t="s">
        <v>231</v>
      </c>
      <c r="C13" s="25" t="s">
        <v>172</v>
      </c>
      <c r="D13" s="48" t="s">
        <v>232</v>
      </c>
      <c r="E13" s="100" t="s">
        <v>66</v>
      </c>
      <c r="F13" s="123">
        <v>1</v>
      </c>
      <c r="G13" s="24"/>
      <c r="H13" s="122">
        <f t="shared" si="0"/>
        <v>0</v>
      </c>
      <c r="I13" s="25"/>
    </row>
    <row r="14" s="58" customFormat="1" ht="36" spans="1:9">
      <c r="A14" s="22">
        <v>8</v>
      </c>
      <c r="B14" s="48" t="s">
        <v>233</v>
      </c>
      <c r="C14" s="25" t="s">
        <v>172</v>
      </c>
      <c r="D14" s="48" t="s">
        <v>234</v>
      </c>
      <c r="E14" s="100" t="s">
        <v>66</v>
      </c>
      <c r="F14" s="123">
        <v>1</v>
      </c>
      <c r="G14" s="24"/>
      <c r="H14" s="122">
        <f t="shared" si="0"/>
        <v>0</v>
      </c>
      <c r="I14" s="25"/>
    </row>
    <row r="15" s="58" customFormat="1" ht="60" spans="1:9">
      <c r="A15" s="22">
        <v>9</v>
      </c>
      <c r="B15" s="48" t="s">
        <v>235</v>
      </c>
      <c r="C15" s="25" t="s">
        <v>172</v>
      </c>
      <c r="D15" s="48" t="s">
        <v>236</v>
      </c>
      <c r="E15" s="100" t="s">
        <v>66</v>
      </c>
      <c r="F15" s="123">
        <v>1</v>
      </c>
      <c r="G15" s="24"/>
      <c r="H15" s="122">
        <f t="shared" si="0"/>
        <v>0</v>
      </c>
      <c r="I15" s="25"/>
    </row>
    <row r="16" s="58" customFormat="1" ht="48" spans="1:9">
      <c r="A16" s="22">
        <v>10</v>
      </c>
      <c r="B16" s="48" t="s">
        <v>237</v>
      </c>
      <c r="C16" s="25"/>
      <c r="D16" s="48" t="s">
        <v>238</v>
      </c>
      <c r="E16" s="100" t="s">
        <v>43</v>
      </c>
      <c r="F16" s="123">
        <v>1</v>
      </c>
      <c r="G16" s="24"/>
      <c r="H16" s="122">
        <f t="shared" si="0"/>
        <v>0</v>
      </c>
      <c r="I16" s="25"/>
    </row>
    <row r="17" s="58" customFormat="1" ht="108" spans="1:9">
      <c r="A17" s="22">
        <v>11</v>
      </c>
      <c r="B17" s="48" t="s">
        <v>205</v>
      </c>
      <c r="C17" s="81" t="s">
        <v>197</v>
      </c>
      <c r="D17" s="48" t="s">
        <v>206</v>
      </c>
      <c r="E17" s="100" t="s">
        <v>43</v>
      </c>
      <c r="F17" s="123">
        <v>1</v>
      </c>
      <c r="G17" s="24"/>
      <c r="H17" s="122">
        <f t="shared" si="0"/>
        <v>0</v>
      </c>
      <c r="I17" s="25"/>
    </row>
    <row r="18" s="58" customFormat="1" ht="28" customHeight="1" spans="1:9">
      <c r="A18" s="89" t="s">
        <v>207</v>
      </c>
      <c r="B18" s="96"/>
      <c r="C18" s="97"/>
      <c r="D18" s="96"/>
      <c r="E18" s="98"/>
      <c r="F18" s="124"/>
      <c r="G18" s="124"/>
      <c r="H18" s="124"/>
      <c r="I18" s="112"/>
    </row>
    <row r="19" s="58" customFormat="1" ht="24" spans="1:9">
      <c r="A19" s="22">
        <v>1</v>
      </c>
      <c r="B19" s="92" t="s">
        <v>210</v>
      </c>
      <c r="C19" s="22"/>
      <c r="D19" s="92" t="s">
        <v>239</v>
      </c>
      <c r="E19" s="94" t="s">
        <v>43</v>
      </c>
      <c r="F19" s="44">
        <v>1</v>
      </c>
      <c r="G19" s="24"/>
      <c r="H19" s="44">
        <f>F19*G19</f>
        <v>0</v>
      </c>
      <c r="I19" s="22"/>
    </row>
    <row r="20" s="58" customFormat="1" ht="24" spans="1:9">
      <c r="A20" s="25">
        <v>2</v>
      </c>
      <c r="B20" s="48" t="s">
        <v>165</v>
      </c>
      <c r="C20" s="25"/>
      <c r="D20" s="48"/>
      <c r="E20" s="100" t="s">
        <v>43</v>
      </c>
      <c r="F20" s="123">
        <v>1</v>
      </c>
      <c r="G20" s="24"/>
      <c r="H20" s="123">
        <f>F20*G20</f>
        <v>0</v>
      </c>
      <c r="I20" s="25"/>
    </row>
    <row r="21" s="59" customFormat="1" ht="21.95" customHeight="1" spans="1:9">
      <c r="A21" s="26"/>
      <c r="B21" s="45" t="s">
        <v>45</v>
      </c>
      <c r="C21" s="45"/>
      <c r="D21" s="46"/>
      <c r="E21" s="26"/>
      <c r="F21" s="27"/>
      <c r="G21" s="27"/>
      <c r="H21" s="47">
        <f>SUM(H5:H20)</f>
        <v>0</v>
      </c>
      <c r="I21" s="55"/>
    </row>
    <row r="22" s="59" customFormat="1" ht="58" customHeight="1" spans="1:9">
      <c r="A22" s="26" t="s">
        <v>46</v>
      </c>
      <c r="B22" s="48" t="s">
        <v>212</v>
      </c>
      <c r="C22" s="25"/>
      <c r="D22" s="48"/>
      <c r="E22" s="48"/>
      <c r="F22" s="48"/>
      <c r="G22" s="49"/>
      <c r="H22" s="49"/>
      <c r="I22" s="48"/>
    </row>
    <row r="23" s="58" customFormat="1" spans="1:9">
      <c r="A23" s="60"/>
      <c r="B23" s="61"/>
      <c r="C23" s="62"/>
      <c r="D23" s="60"/>
      <c r="E23" s="63"/>
      <c r="F23" s="116"/>
      <c r="G23" s="86"/>
      <c r="H23" s="65"/>
      <c r="I23" s="88"/>
    </row>
    <row r="24" s="58" customFormat="1" spans="1:9">
      <c r="A24" s="60"/>
      <c r="B24" s="61"/>
      <c r="C24" s="62"/>
      <c r="D24" s="60"/>
      <c r="E24" s="63"/>
      <c r="F24" s="116"/>
      <c r="G24" s="86"/>
      <c r="H24" s="65"/>
      <c r="I24" s="88"/>
    </row>
    <row r="25" s="58" customFormat="1" spans="1:9">
      <c r="A25" s="60"/>
      <c r="B25" s="61"/>
      <c r="C25" s="62"/>
      <c r="D25" s="60"/>
      <c r="E25" s="63"/>
      <c r="F25" s="116"/>
      <c r="G25" s="86"/>
      <c r="H25" s="65"/>
      <c r="I25" s="88"/>
    </row>
    <row r="26" s="58" customFormat="1" spans="1:9">
      <c r="A26" s="60"/>
      <c r="B26" s="61"/>
      <c r="C26" s="62"/>
      <c r="D26" s="60"/>
      <c r="E26" s="63"/>
      <c r="F26" s="116"/>
      <c r="G26" s="86"/>
      <c r="H26" s="65"/>
      <c r="I26" s="88"/>
    </row>
    <row r="27" s="58" customFormat="1" spans="1:8">
      <c r="A27" s="60"/>
      <c r="B27" s="61"/>
      <c r="C27" s="62"/>
      <c r="D27" s="60"/>
      <c r="E27" s="63"/>
      <c r="F27" s="83"/>
      <c r="G27" s="110"/>
      <c r="H27" s="83"/>
    </row>
    <row r="28" s="58" customFormat="1" spans="1:8">
      <c r="A28" s="60"/>
      <c r="B28" s="61"/>
      <c r="C28" s="62"/>
      <c r="D28" s="60"/>
      <c r="E28" s="63"/>
      <c r="F28" s="83"/>
      <c r="G28" s="110"/>
      <c r="H28" s="83"/>
    </row>
    <row r="29" s="58" customFormat="1" spans="1:8">
      <c r="A29" s="60"/>
      <c r="B29" s="61"/>
      <c r="C29" s="62"/>
      <c r="D29" s="60"/>
      <c r="E29" s="63"/>
      <c r="F29" s="83"/>
      <c r="G29" s="110"/>
      <c r="H29" s="83"/>
    </row>
    <row r="30" s="58" customFormat="1" spans="1:8">
      <c r="A30" s="60"/>
      <c r="B30" s="61"/>
      <c r="C30" s="62"/>
      <c r="D30" s="60"/>
      <c r="E30" s="63"/>
      <c r="F30" s="83"/>
      <c r="G30" s="110"/>
      <c r="H30" s="83"/>
    </row>
    <row r="31" s="58" customFormat="1" spans="1:8">
      <c r="A31" s="60"/>
      <c r="B31" s="61"/>
      <c r="C31" s="62"/>
      <c r="D31" s="60"/>
      <c r="E31" s="63"/>
      <c r="F31" s="83"/>
      <c r="G31" s="110"/>
      <c r="H31" s="83"/>
    </row>
    <row r="32" s="58" customFormat="1" spans="1:8">
      <c r="A32" s="60"/>
      <c r="B32" s="61"/>
      <c r="C32" s="62"/>
      <c r="D32" s="60"/>
      <c r="E32" s="63"/>
      <c r="F32" s="83"/>
      <c r="G32" s="110"/>
      <c r="H32" s="83"/>
    </row>
  </sheetData>
  <autoFilter ref="A3:I22">
    <extLst/>
  </autoFilter>
  <mergeCells count="3">
    <mergeCell ref="A1:I1"/>
    <mergeCell ref="A2:I2"/>
    <mergeCell ref="B22:I22"/>
  </mergeCells>
  <pageMargins left="0.751388888888889" right="0.751388888888889" top="1" bottom="1" header="0.5" footer="0.5"/>
  <pageSetup paperSize="9" scale="74" fitToHeight="0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GS37"/>
  <sheetViews>
    <sheetView view="pageBreakPreview" zoomScaleNormal="100" zoomScaleSheetLayoutView="100" workbookViewId="0">
      <pane xSplit="4" ySplit="3" topLeftCell="E24" activePane="bottomRight" state="frozen"/>
      <selection/>
      <selection pane="topRight"/>
      <selection pane="bottomLeft"/>
      <selection pane="bottomRight" activeCell="A27" sqref="$A27:$XFD30"/>
    </sheetView>
  </sheetViews>
  <sheetFormatPr defaultColWidth="8" defaultRowHeight="15.6"/>
  <cols>
    <col min="1" max="1" width="7.37962962962963" style="60" customWidth="1"/>
    <col min="2" max="2" width="17.6296296296296" style="61" customWidth="1"/>
    <col min="3" max="3" width="7.62962962962963" style="62" customWidth="1"/>
    <col min="4" max="4" width="17.6296296296296" style="60" customWidth="1"/>
    <col min="5" max="5" width="5.62962962962963" style="63" customWidth="1"/>
    <col min="6" max="6" width="11.1296296296296" style="63" customWidth="1"/>
    <col min="7" max="7" width="12.1296296296296" style="86" customWidth="1"/>
    <col min="8" max="8" width="17.1296296296296" style="87" customWidth="1"/>
    <col min="9" max="9" width="22.6296296296296" style="88" customWidth="1"/>
    <col min="10" max="16384" width="8" style="58"/>
  </cols>
  <sheetData>
    <row r="1" s="57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57" customFormat="1" ht="25" customHeight="1" spans="1:201">
      <c r="A2" s="10" t="s">
        <v>240</v>
      </c>
      <c r="B2" s="11"/>
      <c r="C2" s="10"/>
      <c r="D2" s="10"/>
      <c r="E2" s="10"/>
      <c r="F2" s="12"/>
      <c r="G2" s="12"/>
      <c r="H2" s="12"/>
      <c r="I2" s="1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</row>
    <row r="3" s="58" customFormat="1" ht="36" customHeight="1" spans="1:9">
      <c r="A3" s="67" t="s">
        <v>1</v>
      </c>
      <c r="B3" s="67" t="s">
        <v>16</v>
      </c>
      <c r="C3" s="67" t="s">
        <v>17</v>
      </c>
      <c r="D3" s="68" t="s">
        <v>139</v>
      </c>
      <c r="E3" s="69" t="s">
        <v>19</v>
      </c>
      <c r="F3" s="69" t="s">
        <v>20</v>
      </c>
      <c r="G3" s="16" t="s">
        <v>21</v>
      </c>
      <c r="H3" s="70" t="s">
        <v>22</v>
      </c>
      <c r="I3" s="85" t="s">
        <v>4</v>
      </c>
    </row>
    <row r="4" s="58" customFormat="1" ht="25" customHeight="1" spans="1:9">
      <c r="A4" s="89" t="s">
        <v>241</v>
      </c>
      <c r="B4" s="90"/>
      <c r="C4" s="91"/>
      <c r="D4" s="90"/>
      <c r="E4" s="90"/>
      <c r="F4" s="90"/>
      <c r="G4" s="90"/>
      <c r="H4" s="90"/>
      <c r="I4" s="111"/>
    </row>
    <row r="5" s="58" customFormat="1" ht="180" spans="1:9">
      <c r="A5" s="22">
        <v>1</v>
      </c>
      <c r="B5" s="92" t="s">
        <v>242</v>
      </c>
      <c r="C5" s="22" t="s">
        <v>243</v>
      </c>
      <c r="D5" s="93" t="s">
        <v>244</v>
      </c>
      <c r="E5" s="94" t="s">
        <v>111</v>
      </c>
      <c r="F5" s="95">
        <v>1</v>
      </c>
      <c r="G5" s="24"/>
      <c r="H5" s="95">
        <f t="shared" ref="H5:H25" si="0">F5*G5</f>
        <v>0</v>
      </c>
      <c r="I5" s="22"/>
    </row>
    <row r="6" s="58" customFormat="1" spans="1:9">
      <c r="A6" s="89" t="s">
        <v>245</v>
      </c>
      <c r="B6" s="96"/>
      <c r="C6" s="97"/>
      <c r="D6" s="96"/>
      <c r="E6" s="98"/>
      <c r="F6" s="99"/>
      <c r="G6" s="99"/>
      <c r="H6" s="99"/>
      <c r="I6" s="112"/>
    </row>
    <row r="7" s="58" customFormat="1" ht="48" spans="1:9">
      <c r="A7" s="22">
        <v>1</v>
      </c>
      <c r="B7" s="92" t="s">
        <v>246</v>
      </c>
      <c r="C7" s="22"/>
      <c r="D7" s="92" t="s">
        <v>247</v>
      </c>
      <c r="E7" s="94" t="s">
        <v>103</v>
      </c>
      <c r="F7" s="95">
        <v>1</v>
      </c>
      <c r="G7" s="24"/>
      <c r="H7" s="95">
        <f t="shared" si="0"/>
        <v>0</v>
      </c>
      <c r="I7" s="22"/>
    </row>
    <row r="8" s="58" customFormat="1" ht="60" spans="1:9">
      <c r="A8" s="22">
        <v>2</v>
      </c>
      <c r="B8" s="48" t="s">
        <v>171</v>
      </c>
      <c r="C8" s="25" t="s">
        <v>197</v>
      </c>
      <c r="D8" s="48" t="s">
        <v>248</v>
      </c>
      <c r="E8" s="100" t="s">
        <v>249</v>
      </c>
      <c r="F8" s="101">
        <v>55</v>
      </c>
      <c r="G8" s="24"/>
      <c r="H8" s="101">
        <f t="shared" si="0"/>
        <v>0</v>
      </c>
      <c r="I8" s="25"/>
    </row>
    <row r="9" s="58" customFormat="1" ht="60" spans="1:9">
      <c r="A9" s="22">
        <v>3</v>
      </c>
      <c r="B9" s="48" t="s">
        <v>250</v>
      </c>
      <c r="C9" s="25" t="s">
        <v>221</v>
      </c>
      <c r="D9" s="48" t="s">
        <v>251</v>
      </c>
      <c r="E9" s="100" t="s">
        <v>249</v>
      </c>
      <c r="F9" s="101">
        <v>55</v>
      </c>
      <c r="G9" s="24"/>
      <c r="H9" s="101">
        <f t="shared" si="0"/>
        <v>0</v>
      </c>
      <c r="I9" s="25"/>
    </row>
    <row r="10" s="58" customFormat="1" ht="48" spans="1:9">
      <c r="A10" s="22">
        <v>4</v>
      </c>
      <c r="B10" s="48" t="s">
        <v>184</v>
      </c>
      <c r="C10" s="25" t="s">
        <v>191</v>
      </c>
      <c r="D10" s="48" t="s">
        <v>252</v>
      </c>
      <c r="E10" s="100" t="s">
        <v>103</v>
      </c>
      <c r="F10" s="101">
        <v>1</v>
      </c>
      <c r="G10" s="24"/>
      <c r="H10" s="101">
        <f t="shared" si="0"/>
        <v>0</v>
      </c>
      <c r="I10" s="25"/>
    </row>
    <row r="11" s="58" customFormat="1" ht="48" spans="1:9">
      <c r="A11" s="22">
        <v>5</v>
      </c>
      <c r="B11" s="48" t="s">
        <v>184</v>
      </c>
      <c r="C11" s="25" t="s">
        <v>191</v>
      </c>
      <c r="D11" s="48" t="s">
        <v>253</v>
      </c>
      <c r="E11" s="100" t="s">
        <v>103</v>
      </c>
      <c r="F11" s="101">
        <v>1</v>
      </c>
      <c r="G11" s="24"/>
      <c r="H11" s="101">
        <f t="shared" si="0"/>
        <v>0</v>
      </c>
      <c r="I11" s="25"/>
    </row>
    <row r="12" s="59" customFormat="1" ht="60" spans="1:9">
      <c r="A12" s="22">
        <v>6</v>
      </c>
      <c r="B12" s="48" t="s">
        <v>190</v>
      </c>
      <c r="C12" s="81" t="s">
        <v>191</v>
      </c>
      <c r="D12" s="25" t="s">
        <v>254</v>
      </c>
      <c r="E12" s="25" t="s">
        <v>103</v>
      </c>
      <c r="F12" s="101">
        <v>1</v>
      </c>
      <c r="G12" s="24"/>
      <c r="H12" s="101">
        <f t="shared" si="0"/>
        <v>0</v>
      </c>
      <c r="I12" s="113"/>
    </row>
    <row r="13" s="58" customFormat="1" ht="48" spans="1:9">
      <c r="A13" s="22">
        <v>7</v>
      </c>
      <c r="B13" s="48" t="s">
        <v>190</v>
      </c>
      <c r="C13" s="81" t="s">
        <v>191</v>
      </c>
      <c r="D13" s="48" t="s">
        <v>255</v>
      </c>
      <c r="E13" s="100" t="s">
        <v>103</v>
      </c>
      <c r="F13" s="101">
        <v>2</v>
      </c>
      <c r="G13" s="24"/>
      <c r="H13" s="101">
        <f t="shared" si="0"/>
        <v>0</v>
      </c>
      <c r="I13" s="25"/>
    </row>
    <row r="14" s="58" customFormat="1" ht="48" spans="1:9">
      <c r="A14" s="22">
        <v>8</v>
      </c>
      <c r="B14" s="102" t="s">
        <v>193</v>
      </c>
      <c r="C14" s="103"/>
      <c r="D14" s="102" t="s">
        <v>256</v>
      </c>
      <c r="E14" s="104" t="s">
        <v>43</v>
      </c>
      <c r="F14" s="105">
        <v>1</v>
      </c>
      <c r="G14" s="24"/>
      <c r="H14" s="101">
        <f t="shared" si="0"/>
        <v>0</v>
      </c>
      <c r="I14" s="114"/>
    </row>
    <row r="15" s="58" customFormat="1" spans="1:9">
      <c r="A15" s="22">
        <v>9</v>
      </c>
      <c r="B15" s="102" t="s">
        <v>195</v>
      </c>
      <c r="C15" s="103"/>
      <c r="D15" s="102"/>
      <c r="E15" s="104" t="s">
        <v>43</v>
      </c>
      <c r="F15" s="105">
        <v>1</v>
      </c>
      <c r="G15" s="24"/>
      <c r="H15" s="101">
        <f t="shared" si="0"/>
        <v>0</v>
      </c>
      <c r="I15" s="114"/>
    </row>
    <row r="16" s="58" customFormat="1" ht="60" spans="1:9">
      <c r="A16" s="22">
        <v>10</v>
      </c>
      <c r="B16" s="102" t="s">
        <v>196</v>
      </c>
      <c r="C16" s="103" t="s">
        <v>197</v>
      </c>
      <c r="D16" s="102" t="s">
        <v>198</v>
      </c>
      <c r="E16" s="104" t="s">
        <v>43</v>
      </c>
      <c r="F16" s="105">
        <v>1</v>
      </c>
      <c r="G16" s="24"/>
      <c r="H16" s="101">
        <f t="shared" si="0"/>
        <v>0</v>
      </c>
      <c r="I16" s="114"/>
    </row>
    <row r="17" s="58" customFormat="1" ht="24" spans="1:9">
      <c r="A17" s="22">
        <v>11</v>
      </c>
      <c r="B17" s="102" t="s">
        <v>199</v>
      </c>
      <c r="C17" s="103" t="s">
        <v>197</v>
      </c>
      <c r="D17" s="102" t="s">
        <v>200</v>
      </c>
      <c r="E17" s="104" t="s">
        <v>27</v>
      </c>
      <c r="F17" s="105">
        <v>2</v>
      </c>
      <c r="G17" s="24"/>
      <c r="H17" s="101">
        <f t="shared" si="0"/>
        <v>0</v>
      </c>
      <c r="I17" s="114"/>
    </row>
    <row r="18" s="58" customFormat="1" ht="24" spans="1:9">
      <c r="A18" s="22">
        <v>12</v>
      </c>
      <c r="B18" s="102" t="s">
        <v>201</v>
      </c>
      <c r="C18" s="103" t="s">
        <v>197</v>
      </c>
      <c r="D18" s="102" t="s">
        <v>202</v>
      </c>
      <c r="E18" s="104" t="s">
        <v>203</v>
      </c>
      <c r="F18" s="105">
        <v>10</v>
      </c>
      <c r="G18" s="24"/>
      <c r="H18" s="101">
        <f t="shared" si="0"/>
        <v>0</v>
      </c>
      <c r="I18" s="114"/>
    </row>
    <row r="19" s="58" customFormat="1" spans="1:9">
      <c r="A19" s="22">
        <v>13</v>
      </c>
      <c r="B19" s="102" t="s">
        <v>204</v>
      </c>
      <c r="C19" s="103" t="s">
        <v>197</v>
      </c>
      <c r="D19" s="102" t="s">
        <v>204</v>
      </c>
      <c r="E19" s="104" t="s">
        <v>43</v>
      </c>
      <c r="F19" s="105">
        <v>1</v>
      </c>
      <c r="G19" s="24"/>
      <c r="H19" s="101">
        <f t="shared" si="0"/>
        <v>0</v>
      </c>
      <c r="I19" s="114"/>
    </row>
    <row r="20" s="58" customFormat="1" ht="108" spans="1:9">
      <c r="A20" s="22">
        <v>14</v>
      </c>
      <c r="B20" s="102" t="s">
        <v>205</v>
      </c>
      <c r="C20" s="103" t="s">
        <v>197</v>
      </c>
      <c r="D20" s="102" t="s">
        <v>206</v>
      </c>
      <c r="E20" s="104" t="s">
        <v>43</v>
      </c>
      <c r="F20" s="105">
        <v>1</v>
      </c>
      <c r="G20" s="24"/>
      <c r="H20" s="101">
        <f t="shared" si="0"/>
        <v>0</v>
      </c>
      <c r="I20" s="114"/>
    </row>
    <row r="21" s="58" customFormat="1" ht="17.4" spans="1:9">
      <c r="A21" s="89" t="s">
        <v>207</v>
      </c>
      <c r="B21" s="96"/>
      <c r="C21" s="97"/>
      <c r="D21" s="96"/>
      <c r="E21" s="98"/>
      <c r="F21" s="106"/>
      <c r="G21" s="106"/>
      <c r="H21" s="107"/>
      <c r="I21" s="115"/>
    </row>
    <row r="22" s="58" customFormat="1" spans="1:9">
      <c r="A22" s="22">
        <v>1</v>
      </c>
      <c r="B22" s="92" t="s">
        <v>208</v>
      </c>
      <c r="C22" s="22"/>
      <c r="D22" s="92" t="s">
        <v>257</v>
      </c>
      <c r="E22" s="94" t="s">
        <v>43</v>
      </c>
      <c r="F22" s="95">
        <v>1</v>
      </c>
      <c r="G22" s="24"/>
      <c r="H22" s="95">
        <f t="shared" ref="H22:H24" si="1">F22*G22</f>
        <v>0</v>
      </c>
      <c r="I22" s="22"/>
    </row>
    <row r="23" s="58" customFormat="1" ht="24" spans="1:9">
      <c r="A23" s="25">
        <v>2</v>
      </c>
      <c r="B23" s="48" t="s">
        <v>210</v>
      </c>
      <c r="C23" s="25"/>
      <c r="D23" s="48" t="s">
        <v>258</v>
      </c>
      <c r="E23" s="100" t="s">
        <v>43</v>
      </c>
      <c r="F23" s="101">
        <v>1</v>
      </c>
      <c r="G23" s="24"/>
      <c r="H23" s="101">
        <f t="shared" si="1"/>
        <v>0</v>
      </c>
      <c r="I23" s="25"/>
    </row>
    <row r="24" s="59" customFormat="1" ht="35" customHeight="1" spans="1:9">
      <c r="A24" s="25">
        <v>3</v>
      </c>
      <c r="B24" s="48" t="s">
        <v>165</v>
      </c>
      <c r="C24" s="25"/>
      <c r="D24" s="48"/>
      <c r="E24" s="25" t="s">
        <v>43</v>
      </c>
      <c r="F24" s="101">
        <v>1</v>
      </c>
      <c r="G24" s="24"/>
      <c r="H24" s="101">
        <f t="shared" si="1"/>
        <v>0</v>
      </c>
      <c r="I24" s="48"/>
    </row>
    <row r="25" s="59" customFormat="1" ht="21.95" customHeight="1" spans="1:9">
      <c r="A25" s="26"/>
      <c r="B25" s="45" t="s">
        <v>45</v>
      </c>
      <c r="C25" s="45"/>
      <c r="D25" s="46"/>
      <c r="E25" s="26"/>
      <c r="F25" s="108"/>
      <c r="G25" s="108"/>
      <c r="H25" s="109">
        <f>SUM(H5:H24)</f>
        <v>0</v>
      </c>
      <c r="I25" s="55"/>
    </row>
    <row r="26" s="59" customFormat="1" ht="58" customHeight="1" spans="1:9">
      <c r="A26" s="26" t="s">
        <v>46</v>
      </c>
      <c r="B26" s="48" t="s">
        <v>212</v>
      </c>
      <c r="C26" s="25"/>
      <c r="D26" s="48"/>
      <c r="E26" s="48"/>
      <c r="F26" s="48"/>
      <c r="G26" s="49"/>
      <c r="H26" s="49"/>
      <c r="I26" s="48"/>
    </row>
    <row r="27" s="58" customFormat="1" spans="1:9">
      <c r="A27" s="60"/>
      <c r="B27" s="61"/>
      <c r="C27" s="62"/>
      <c r="D27" s="60"/>
      <c r="E27" s="63"/>
      <c r="F27" s="63"/>
      <c r="G27" s="86"/>
      <c r="H27" s="87"/>
      <c r="I27" s="88"/>
    </row>
    <row r="28" s="58" customFormat="1" spans="1:9">
      <c r="A28" s="60"/>
      <c r="B28" s="61"/>
      <c r="C28" s="62"/>
      <c r="D28" s="60"/>
      <c r="E28" s="63"/>
      <c r="F28" s="63"/>
      <c r="G28" s="86"/>
      <c r="H28" s="87"/>
      <c r="I28" s="88"/>
    </row>
    <row r="29" s="58" customFormat="1" spans="1:9">
      <c r="A29" s="60"/>
      <c r="B29" s="61"/>
      <c r="C29" s="62"/>
      <c r="D29" s="60"/>
      <c r="E29" s="63"/>
      <c r="F29" s="63"/>
      <c r="G29" s="86"/>
      <c r="H29" s="87"/>
      <c r="I29" s="88"/>
    </row>
    <row r="30" s="58" customFormat="1" spans="1:9">
      <c r="A30" s="60"/>
      <c r="B30" s="61"/>
      <c r="C30" s="62"/>
      <c r="D30" s="60"/>
      <c r="E30" s="63"/>
      <c r="F30" s="63"/>
      <c r="G30" s="86"/>
      <c r="H30" s="87"/>
      <c r="I30" s="88"/>
    </row>
    <row r="31" s="58" customFormat="1" spans="1:9">
      <c r="A31" s="60"/>
      <c r="B31" s="61"/>
      <c r="C31" s="62"/>
      <c r="D31" s="60"/>
      <c r="E31" s="63"/>
      <c r="F31" s="63"/>
      <c r="G31" s="86"/>
      <c r="H31" s="87"/>
      <c r="I31" s="88"/>
    </row>
    <row r="32" s="58" customFormat="1" spans="1:8">
      <c r="A32" s="60"/>
      <c r="B32" s="61"/>
      <c r="C32" s="62"/>
      <c r="D32" s="60"/>
      <c r="E32" s="63"/>
      <c r="G32" s="110"/>
      <c r="H32" s="110"/>
    </row>
    <row r="33" s="58" customFormat="1" spans="1:8">
      <c r="A33" s="60"/>
      <c r="B33" s="61"/>
      <c r="C33" s="62"/>
      <c r="D33" s="60"/>
      <c r="E33" s="63"/>
      <c r="G33" s="110"/>
      <c r="H33" s="110"/>
    </row>
    <row r="34" s="58" customFormat="1" spans="1:8">
      <c r="A34" s="60"/>
      <c r="B34" s="61"/>
      <c r="C34" s="62"/>
      <c r="D34" s="60"/>
      <c r="E34" s="63"/>
      <c r="G34" s="110"/>
      <c r="H34" s="110"/>
    </row>
    <row r="35" s="58" customFormat="1" spans="1:8">
      <c r="A35" s="60"/>
      <c r="B35" s="61"/>
      <c r="C35" s="62"/>
      <c r="D35" s="60"/>
      <c r="E35" s="63"/>
      <c r="G35" s="110"/>
      <c r="H35" s="110"/>
    </row>
    <row r="36" s="58" customFormat="1" spans="1:8">
      <c r="A36" s="60"/>
      <c r="B36" s="61"/>
      <c r="C36" s="62"/>
      <c r="D36" s="60"/>
      <c r="E36" s="63"/>
      <c r="G36" s="110"/>
      <c r="H36" s="110"/>
    </row>
    <row r="37" s="58" customFormat="1" spans="1:8">
      <c r="A37" s="60"/>
      <c r="B37" s="61"/>
      <c r="C37" s="62"/>
      <c r="D37" s="60"/>
      <c r="E37" s="63"/>
      <c r="G37" s="110"/>
      <c r="H37" s="110"/>
    </row>
  </sheetData>
  <autoFilter ref="A3:I26">
    <extLst/>
  </autoFilter>
  <mergeCells count="3">
    <mergeCell ref="A1:I1"/>
    <mergeCell ref="A2:I2"/>
    <mergeCell ref="B26:I26"/>
  </mergeCells>
  <pageMargins left="0.751388888888889" right="0.751388888888889" top="1" bottom="1" header="0.5" footer="0.5"/>
  <pageSetup paperSize="9" scale="74" fitToHeight="0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E50"/>
  <sheetViews>
    <sheetView view="pageBreakPreview" zoomScaleNormal="100" zoomScaleSheetLayoutView="100" workbookViewId="0">
      <pane xSplit="4" ySplit="3" topLeftCell="E27" activePane="bottomRight" state="frozen"/>
      <selection/>
      <selection pane="topRight"/>
      <selection pane="bottomLeft"/>
      <selection pane="bottomRight" activeCell="A30" sqref="$A30:$XFD33"/>
    </sheetView>
  </sheetViews>
  <sheetFormatPr defaultColWidth="8" defaultRowHeight="15.6"/>
  <cols>
    <col min="1" max="1" width="7.37962962962963" style="60" customWidth="1"/>
    <col min="2" max="2" width="17.6296296296296" style="61" customWidth="1"/>
    <col min="3" max="3" width="7.62962962962963" style="62" customWidth="1"/>
    <col min="4" max="4" width="17.6296296296296" style="60" customWidth="1"/>
    <col min="5" max="5" width="5.62962962962963" style="63" customWidth="1"/>
    <col min="6" max="6" width="11.1296296296296" style="63" customWidth="1"/>
    <col min="7" max="7" width="12.1296296296296" style="64" customWidth="1"/>
    <col min="8" max="8" width="17.1296296296296" style="65" customWidth="1"/>
    <col min="9" max="9" width="22.6296296296296" style="66" customWidth="1"/>
    <col min="10" max="16384" width="8" style="58"/>
  </cols>
  <sheetData>
    <row r="1" s="57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57" customFormat="1" ht="25" customHeight="1" spans="1:187">
      <c r="A2" s="10" t="s">
        <v>259</v>
      </c>
      <c r="B2" s="11"/>
      <c r="C2" s="10"/>
      <c r="D2" s="10"/>
      <c r="E2" s="10"/>
      <c r="F2" s="12"/>
      <c r="G2" s="12"/>
      <c r="H2" s="12"/>
      <c r="I2" s="1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</row>
    <row r="3" s="58" customFormat="1" ht="36" customHeight="1" spans="1:9">
      <c r="A3" s="67" t="s">
        <v>1</v>
      </c>
      <c r="B3" s="67" t="s">
        <v>16</v>
      </c>
      <c r="C3" s="67" t="s">
        <v>17</v>
      </c>
      <c r="D3" s="68" t="s">
        <v>139</v>
      </c>
      <c r="E3" s="69" t="s">
        <v>19</v>
      </c>
      <c r="F3" s="69" t="s">
        <v>20</v>
      </c>
      <c r="G3" s="16" t="s">
        <v>21</v>
      </c>
      <c r="H3" s="70" t="s">
        <v>22</v>
      </c>
      <c r="I3" s="85" t="s">
        <v>4</v>
      </c>
    </row>
    <row r="4" s="58" customFormat="1" ht="72" spans="1:9">
      <c r="A4" s="22">
        <v>1</v>
      </c>
      <c r="B4" s="71" t="s">
        <v>260</v>
      </c>
      <c r="C4" s="72" t="s">
        <v>261</v>
      </c>
      <c r="D4" s="71" t="s">
        <v>262</v>
      </c>
      <c r="E4" s="73" t="s">
        <v>111</v>
      </c>
      <c r="F4" s="74">
        <v>1</v>
      </c>
      <c r="G4" s="24"/>
      <c r="H4" s="75">
        <f t="shared" ref="H4:H27" si="0">F4*G4</f>
        <v>0</v>
      </c>
      <c r="I4" s="72"/>
    </row>
    <row r="5" s="58" customFormat="1" ht="48" spans="1:9">
      <c r="A5" s="25">
        <v>2</v>
      </c>
      <c r="B5" s="76" t="s">
        <v>263</v>
      </c>
      <c r="C5" s="77" t="s">
        <v>264</v>
      </c>
      <c r="D5" s="76" t="s">
        <v>265</v>
      </c>
      <c r="E5" s="78" t="s">
        <v>111</v>
      </c>
      <c r="F5" s="79">
        <v>1</v>
      </c>
      <c r="G5" s="24"/>
      <c r="H5" s="80">
        <f t="shared" si="0"/>
        <v>0</v>
      </c>
      <c r="I5" s="77"/>
    </row>
    <row r="6" s="58" customFormat="1" ht="96" spans="1:9">
      <c r="A6" s="25">
        <v>3</v>
      </c>
      <c r="B6" s="76" t="s">
        <v>266</v>
      </c>
      <c r="C6" s="77" t="s">
        <v>267</v>
      </c>
      <c r="D6" s="76" t="s">
        <v>268</v>
      </c>
      <c r="E6" s="78" t="s">
        <v>103</v>
      </c>
      <c r="F6" s="79">
        <v>1</v>
      </c>
      <c r="G6" s="24"/>
      <c r="H6" s="80">
        <f t="shared" si="0"/>
        <v>0</v>
      </c>
      <c r="I6" s="77"/>
    </row>
    <row r="7" s="58" customFormat="1" ht="72" spans="1:9">
      <c r="A7" s="25">
        <v>4</v>
      </c>
      <c r="B7" s="76" t="s">
        <v>269</v>
      </c>
      <c r="C7" s="77" t="s">
        <v>264</v>
      </c>
      <c r="D7" s="76" t="s">
        <v>270</v>
      </c>
      <c r="E7" s="78" t="s">
        <v>66</v>
      </c>
      <c r="F7" s="79">
        <v>1</v>
      </c>
      <c r="G7" s="24"/>
      <c r="H7" s="80">
        <f t="shared" si="0"/>
        <v>0</v>
      </c>
      <c r="I7" s="77"/>
    </row>
    <row r="8" s="58" customFormat="1" ht="108" spans="1:9">
      <c r="A8" s="25">
        <v>5</v>
      </c>
      <c r="B8" s="76" t="s">
        <v>271</v>
      </c>
      <c r="C8" s="77" t="s">
        <v>267</v>
      </c>
      <c r="D8" s="76" t="s">
        <v>272</v>
      </c>
      <c r="E8" s="78" t="s">
        <v>66</v>
      </c>
      <c r="F8" s="79">
        <v>1</v>
      </c>
      <c r="G8" s="24"/>
      <c r="H8" s="80">
        <f t="shared" si="0"/>
        <v>0</v>
      </c>
      <c r="I8" s="77"/>
    </row>
    <row r="9" s="58" customFormat="1" ht="24" spans="1:9">
      <c r="A9" s="25">
        <v>6</v>
      </c>
      <c r="B9" s="76" t="s">
        <v>273</v>
      </c>
      <c r="C9" s="77"/>
      <c r="D9" s="76" t="s">
        <v>274</v>
      </c>
      <c r="E9" s="78" t="s">
        <v>66</v>
      </c>
      <c r="F9" s="79">
        <v>1</v>
      </c>
      <c r="G9" s="24"/>
      <c r="H9" s="80">
        <f t="shared" si="0"/>
        <v>0</v>
      </c>
      <c r="I9" s="77"/>
    </row>
    <row r="10" s="58" customFormat="1" ht="120" spans="1:9">
      <c r="A10" s="25">
        <v>7</v>
      </c>
      <c r="B10" s="76" t="s">
        <v>275</v>
      </c>
      <c r="C10" s="72" t="s">
        <v>261</v>
      </c>
      <c r="D10" s="76" t="s">
        <v>276</v>
      </c>
      <c r="E10" s="78" t="s">
        <v>103</v>
      </c>
      <c r="F10" s="79">
        <v>1</v>
      </c>
      <c r="G10" s="24"/>
      <c r="H10" s="80">
        <f t="shared" si="0"/>
        <v>0</v>
      </c>
      <c r="I10" s="77"/>
    </row>
    <row r="11" s="58" customFormat="1" ht="96" spans="1:9">
      <c r="A11" s="25">
        <v>8</v>
      </c>
      <c r="B11" s="76" t="s">
        <v>277</v>
      </c>
      <c r="C11" s="77"/>
      <c r="D11" s="76" t="s">
        <v>278</v>
      </c>
      <c r="E11" s="78" t="s">
        <v>66</v>
      </c>
      <c r="F11" s="79">
        <v>2</v>
      </c>
      <c r="G11" s="24"/>
      <c r="H11" s="80">
        <f t="shared" si="0"/>
        <v>0</v>
      </c>
      <c r="I11" s="77"/>
    </row>
    <row r="12" s="58" customFormat="1" ht="120" spans="1:9">
      <c r="A12" s="25">
        <v>9</v>
      </c>
      <c r="B12" s="76" t="s">
        <v>279</v>
      </c>
      <c r="C12" s="72" t="s">
        <v>261</v>
      </c>
      <c r="D12" s="76" t="s">
        <v>280</v>
      </c>
      <c r="E12" s="78" t="s">
        <v>111</v>
      </c>
      <c r="F12" s="79">
        <v>1</v>
      </c>
      <c r="G12" s="24"/>
      <c r="H12" s="80">
        <f t="shared" si="0"/>
        <v>0</v>
      </c>
      <c r="I12" s="77"/>
    </row>
    <row r="13" s="58" customFormat="1" ht="108" spans="1:9">
      <c r="A13" s="25">
        <v>10</v>
      </c>
      <c r="B13" s="76" t="s">
        <v>281</v>
      </c>
      <c r="C13" s="72" t="s">
        <v>261</v>
      </c>
      <c r="D13" s="76" t="s">
        <v>282</v>
      </c>
      <c r="E13" s="78" t="s">
        <v>43</v>
      </c>
      <c r="F13" s="79">
        <v>1</v>
      </c>
      <c r="G13" s="24"/>
      <c r="H13" s="80">
        <f t="shared" si="0"/>
        <v>0</v>
      </c>
      <c r="I13" s="77"/>
    </row>
    <row r="14" s="58" customFormat="1" ht="72" spans="1:9">
      <c r="A14" s="25">
        <v>11</v>
      </c>
      <c r="B14" s="76" t="s">
        <v>283</v>
      </c>
      <c r="C14" s="77" t="s">
        <v>264</v>
      </c>
      <c r="D14" s="76" t="s">
        <v>284</v>
      </c>
      <c r="E14" s="78" t="s">
        <v>66</v>
      </c>
      <c r="F14" s="79">
        <v>1</v>
      </c>
      <c r="G14" s="24"/>
      <c r="H14" s="80">
        <f t="shared" si="0"/>
        <v>0</v>
      </c>
      <c r="I14" s="77"/>
    </row>
    <row r="15" s="58" customFormat="1" ht="24" spans="1:9">
      <c r="A15" s="25">
        <v>12</v>
      </c>
      <c r="B15" s="76" t="s">
        <v>285</v>
      </c>
      <c r="C15" s="77"/>
      <c r="D15" s="76" t="s">
        <v>286</v>
      </c>
      <c r="E15" s="78" t="s">
        <v>66</v>
      </c>
      <c r="F15" s="79">
        <v>2</v>
      </c>
      <c r="G15" s="24"/>
      <c r="H15" s="80">
        <f t="shared" si="0"/>
        <v>0</v>
      </c>
      <c r="I15" s="77"/>
    </row>
    <row r="16" s="58" customFormat="1" ht="96" spans="1:9">
      <c r="A16" s="25">
        <v>13</v>
      </c>
      <c r="B16" s="76" t="s">
        <v>287</v>
      </c>
      <c r="C16" s="77"/>
      <c r="D16" s="76" t="s">
        <v>288</v>
      </c>
      <c r="E16" s="78" t="s">
        <v>103</v>
      </c>
      <c r="F16" s="79">
        <v>1</v>
      </c>
      <c r="G16" s="24"/>
      <c r="H16" s="80">
        <f t="shared" si="0"/>
        <v>0</v>
      </c>
      <c r="I16" s="77"/>
    </row>
    <row r="17" s="58" customFormat="1" ht="120" spans="1:9">
      <c r="A17" s="25">
        <v>14</v>
      </c>
      <c r="B17" s="76" t="s">
        <v>289</v>
      </c>
      <c r="C17" s="77"/>
      <c r="D17" s="76" t="s">
        <v>290</v>
      </c>
      <c r="E17" s="78" t="s">
        <v>103</v>
      </c>
      <c r="F17" s="79">
        <v>1</v>
      </c>
      <c r="G17" s="24"/>
      <c r="H17" s="80">
        <f t="shared" si="0"/>
        <v>0</v>
      </c>
      <c r="I17" s="77"/>
    </row>
    <row r="18" s="58" customFormat="1" ht="60" spans="1:9">
      <c r="A18" s="25">
        <v>15</v>
      </c>
      <c r="B18" s="76" t="s">
        <v>291</v>
      </c>
      <c r="C18" s="77"/>
      <c r="D18" s="76" t="s">
        <v>292</v>
      </c>
      <c r="E18" s="78" t="s">
        <v>103</v>
      </c>
      <c r="F18" s="79">
        <v>1</v>
      </c>
      <c r="G18" s="24"/>
      <c r="H18" s="80">
        <f t="shared" si="0"/>
        <v>0</v>
      </c>
      <c r="I18" s="77"/>
    </row>
    <row r="19" s="58" customFormat="1" ht="60" spans="1:9">
      <c r="A19" s="25">
        <v>16</v>
      </c>
      <c r="B19" s="76" t="s">
        <v>293</v>
      </c>
      <c r="C19" s="77"/>
      <c r="D19" s="76" t="s">
        <v>294</v>
      </c>
      <c r="E19" s="78" t="s">
        <v>103</v>
      </c>
      <c r="F19" s="79">
        <v>1</v>
      </c>
      <c r="G19" s="24"/>
      <c r="H19" s="80">
        <f t="shared" si="0"/>
        <v>0</v>
      </c>
      <c r="I19" s="77"/>
    </row>
    <row r="20" s="58" customFormat="1" spans="1:9">
      <c r="A20" s="25">
        <v>17</v>
      </c>
      <c r="B20" s="76" t="s">
        <v>295</v>
      </c>
      <c r="C20" s="77"/>
      <c r="D20" s="76" t="s">
        <v>296</v>
      </c>
      <c r="E20" s="78" t="s">
        <v>55</v>
      </c>
      <c r="F20" s="79">
        <v>100</v>
      </c>
      <c r="G20" s="24"/>
      <c r="H20" s="80">
        <f t="shared" si="0"/>
        <v>0</v>
      </c>
      <c r="I20" s="77"/>
    </row>
    <row r="21" s="58" customFormat="1" spans="1:9">
      <c r="A21" s="25">
        <v>18</v>
      </c>
      <c r="B21" s="76" t="s">
        <v>295</v>
      </c>
      <c r="C21" s="77"/>
      <c r="D21" s="76" t="s">
        <v>297</v>
      </c>
      <c r="E21" s="78" t="s">
        <v>55</v>
      </c>
      <c r="F21" s="79">
        <v>200</v>
      </c>
      <c r="G21" s="24"/>
      <c r="H21" s="80">
        <f t="shared" si="0"/>
        <v>0</v>
      </c>
      <c r="I21" s="77"/>
    </row>
    <row r="22" s="58" customFormat="1" spans="1:9">
      <c r="A22" s="25">
        <v>19</v>
      </c>
      <c r="B22" s="76" t="s">
        <v>295</v>
      </c>
      <c r="C22" s="77"/>
      <c r="D22" s="76" t="s">
        <v>298</v>
      </c>
      <c r="E22" s="78" t="s">
        <v>55</v>
      </c>
      <c r="F22" s="79">
        <v>50</v>
      </c>
      <c r="G22" s="24"/>
      <c r="H22" s="80">
        <f t="shared" si="0"/>
        <v>0</v>
      </c>
      <c r="I22" s="77"/>
    </row>
    <row r="23" s="58" customFormat="1" spans="1:9">
      <c r="A23" s="25">
        <v>20</v>
      </c>
      <c r="B23" s="76" t="s">
        <v>299</v>
      </c>
      <c r="C23" s="77"/>
      <c r="D23" s="76" t="s">
        <v>300</v>
      </c>
      <c r="E23" s="78" t="s">
        <v>55</v>
      </c>
      <c r="F23" s="79">
        <v>200</v>
      </c>
      <c r="G23" s="24"/>
      <c r="H23" s="80">
        <f t="shared" si="0"/>
        <v>0</v>
      </c>
      <c r="I23" s="77"/>
    </row>
    <row r="24" s="58" customFormat="1" ht="60" spans="1:9">
      <c r="A24" s="25">
        <v>21</v>
      </c>
      <c r="B24" s="76" t="s">
        <v>301</v>
      </c>
      <c r="C24" s="77"/>
      <c r="D24" s="76" t="s">
        <v>302</v>
      </c>
      <c r="E24" s="78" t="s">
        <v>43</v>
      </c>
      <c r="F24" s="79">
        <v>1</v>
      </c>
      <c r="G24" s="24"/>
      <c r="H24" s="80">
        <f t="shared" si="0"/>
        <v>0</v>
      </c>
      <c r="I24" s="77"/>
    </row>
    <row r="25" s="58" customFormat="1" ht="60" spans="1:9">
      <c r="A25" s="25">
        <v>22</v>
      </c>
      <c r="B25" s="76" t="s">
        <v>303</v>
      </c>
      <c r="C25" s="77"/>
      <c r="D25" s="76" t="s">
        <v>304</v>
      </c>
      <c r="E25" s="78" t="s">
        <v>43</v>
      </c>
      <c r="F25" s="79">
        <v>2</v>
      </c>
      <c r="G25" s="24"/>
      <c r="H25" s="80">
        <f t="shared" si="0"/>
        <v>0</v>
      </c>
      <c r="I25" s="77"/>
    </row>
    <row r="26" s="58" customFormat="1" ht="60" spans="1:9">
      <c r="A26" s="25">
        <v>23</v>
      </c>
      <c r="B26" s="76" t="s">
        <v>305</v>
      </c>
      <c r="C26" s="77"/>
      <c r="D26" s="76" t="s">
        <v>306</v>
      </c>
      <c r="E26" s="78" t="s">
        <v>43</v>
      </c>
      <c r="F26" s="79">
        <v>2</v>
      </c>
      <c r="G26" s="24"/>
      <c r="H26" s="80">
        <f t="shared" si="0"/>
        <v>0</v>
      </c>
      <c r="I26" s="77"/>
    </row>
    <row r="27" s="58" customFormat="1" ht="108" spans="1:9">
      <c r="A27" s="25">
        <v>24</v>
      </c>
      <c r="B27" s="76" t="s">
        <v>210</v>
      </c>
      <c r="C27" s="77"/>
      <c r="D27" s="76" t="s">
        <v>307</v>
      </c>
      <c r="E27" s="78" t="s">
        <v>103</v>
      </c>
      <c r="F27" s="79">
        <v>1</v>
      </c>
      <c r="G27" s="24"/>
      <c r="H27" s="80">
        <f t="shared" si="0"/>
        <v>0</v>
      </c>
      <c r="I27" s="77"/>
    </row>
    <row r="28" s="59" customFormat="1" ht="20" customHeight="1" spans="1:9">
      <c r="A28" s="26"/>
      <c r="B28" s="45" t="s">
        <v>45</v>
      </c>
      <c r="C28" s="45"/>
      <c r="D28" s="46"/>
      <c r="E28" s="26"/>
      <c r="F28" s="27"/>
      <c r="G28" s="27"/>
      <c r="H28" s="47">
        <f>SUM(H4:H27)</f>
        <v>0</v>
      </c>
      <c r="I28" s="55"/>
    </row>
    <row r="29" s="59" customFormat="1" ht="58" customHeight="1" spans="1:9">
      <c r="A29" s="26" t="s">
        <v>46</v>
      </c>
      <c r="B29" s="48" t="s">
        <v>212</v>
      </c>
      <c r="C29" s="25"/>
      <c r="D29" s="48"/>
      <c r="E29" s="48"/>
      <c r="F29" s="48"/>
      <c r="G29" s="81"/>
      <c r="H29" s="49"/>
      <c r="I29" s="48"/>
    </row>
    <row r="30" s="59" customFormat="1" ht="21.95" customHeight="1" spans="1:9">
      <c r="A30" s="60"/>
      <c r="B30" s="61"/>
      <c r="C30" s="62"/>
      <c r="D30" s="60"/>
      <c r="E30" s="63"/>
      <c r="F30" s="58"/>
      <c r="G30" s="82"/>
      <c r="H30" s="83"/>
      <c r="I30" s="4"/>
    </row>
    <row r="31" s="58" customFormat="1" spans="1:9">
      <c r="A31" s="60"/>
      <c r="B31" s="61"/>
      <c r="C31" s="62"/>
      <c r="D31" s="60"/>
      <c r="E31" s="63"/>
      <c r="G31" s="82"/>
      <c r="H31" s="83"/>
      <c r="I31" s="4"/>
    </row>
    <row r="32" s="58" customFormat="1" spans="1:9">
      <c r="A32" s="60"/>
      <c r="B32" s="61"/>
      <c r="C32" s="62"/>
      <c r="D32" s="60"/>
      <c r="E32" s="63"/>
      <c r="G32" s="82"/>
      <c r="H32" s="83"/>
      <c r="I32" s="4"/>
    </row>
    <row r="33" s="58" customFormat="1" spans="1:9">
      <c r="A33" s="60"/>
      <c r="B33" s="61"/>
      <c r="C33" s="62"/>
      <c r="D33" s="60"/>
      <c r="E33" s="63"/>
      <c r="G33" s="82"/>
      <c r="H33" s="83"/>
      <c r="I33" s="4"/>
    </row>
    <row r="34" s="58" customFormat="1" spans="1:9">
      <c r="A34" s="60"/>
      <c r="B34" s="61"/>
      <c r="C34" s="62"/>
      <c r="D34" s="60"/>
      <c r="E34" s="63"/>
      <c r="G34" s="82"/>
      <c r="H34" s="83"/>
      <c r="I34" s="4"/>
    </row>
    <row r="35" s="58" customFormat="1" spans="1:9">
      <c r="A35" s="60"/>
      <c r="B35" s="61"/>
      <c r="C35" s="62"/>
      <c r="D35" s="60"/>
      <c r="E35" s="63"/>
      <c r="G35" s="82"/>
      <c r="H35" s="83"/>
      <c r="I35" s="4"/>
    </row>
    <row r="36" s="58" customFormat="1" spans="1:9">
      <c r="A36" s="60"/>
      <c r="B36" s="61"/>
      <c r="C36" s="62"/>
      <c r="D36" s="60"/>
      <c r="E36" s="63"/>
      <c r="F36" s="63"/>
      <c r="G36" s="64"/>
      <c r="H36" s="65"/>
      <c r="I36" s="66"/>
    </row>
    <row r="37" s="59" customFormat="1" ht="14.4" spans="1:9">
      <c r="A37" s="60"/>
      <c r="B37" s="61"/>
      <c r="C37" s="62"/>
      <c r="D37" s="60"/>
      <c r="E37" s="63"/>
      <c r="F37" s="63"/>
      <c r="G37" s="64"/>
      <c r="H37" s="65"/>
      <c r="I37" s="66"/>
    </row>
    <row r="38" s="59" customFormat="1" ht="14.4" spans="1:9">
      <c r="A38" s="60"/>
      <c r="B38" s="61"/>
      <c r="C38" s="62"/>
      <c r="D38" s="60"/>
      <c r="E38" s="63"/>
      <c r="F38" s="63"/>
      <c r="G38" s="64"/>
      <c r="H38" s="65"/>
      <c r="I38" s="66"/>
    </row>
    <row r="39" s="59" customFormat="1" ht="14.4" spans="1:9">
      <c r="A39" s="60"/>
      <c r="B39" s="61"/>
      <c r="C39" s="62"/>
      <c r="D39" s="60"/>
      <c r="E39" s="63"/>
      <c r="F39" s="63"/>
      <c r="G39" s="64"/>
      <c r="H39" s="65"/>
      <c r="I39" s="66"/>
    </row>
    <row r="40" s="58" customFormat="1" spans="1:9">
      <c r="A40" s="60"/>
      <c r="B40" s="61"/>
      <c r="C40" s="62"/>
      <c r="D40" s="60"/>
      <c r="E40" s="63"/>
      <c r="F40" s="63"/>
      <c r="G40" s="64"/>
      <c r="H40" s="65"/>
      <c r="I40" s="66"/>
    </row>
    <row r="41" s="58" customFormat="1" spans="1:9">
      <c r="A41" s="60"/>
      <c r="B41" s="61"/>
      <c r="C41" s="62"/>
      <c r="D41" s="60"/>
      <c r="E41" s="63"/>
      <c r="F41" s="63"/>
      <c r="G41" s="64"/>
      <c r="H41" s="65"/>
      <c r="I41" s="66"/>
    </row>
    <row r="42" s="58" customFormat="1" spans="1:9">
      <c r="A42" s="60"/>
      <c r="B42" s="61"/>
      <c r="C42" s="62"/>
      <c r="D42" s="60"/>
      <c r="E42" s="63"/>
      <c r="F42" s="63"/>
      <c r="G42" s="64"/>
      <c r="H42" s="65"/>
      <c r="I42" s="66"/>
    </row>
    <row r="43" s="58" customFormat="1" spans="1:9">
      <c r="A43" s="60"/>
      <c r="B43" s="61"/>
      <c r="C43" s="62"/>
      <c r="D43" s="60"/>
      <c r="E43" s="63"/>
      <c r="F43" s="63"/>
      <c r="G43" s="64"/>
      <c r="H43" s="65"/>
      <c r="I43" s="66"/>
    </row>
    <row r="44" s="58" customFormat="1" spans="1:9">
      <c r="A44" s="60"/>
      <c r="B44" s="61"/>
      <c r="C44" s="62"/>
      <c r="D44" s="60"/>
      <c r="E44" s="63"/>
      <c r="F44" s="63"/>
      <c r="G44" s="64"/>
      <c r="H44" s="65"/>
      <c r="I44" s="66"/>
    </row>
    <row r="45" s="58" customFormat="1" spans="1:9">
      <c r="A45" s="60"/>
      <c r="B45" s="61"/>
      <c r="C45" s="62"/>
      <c r="D45" s="60"/>
      <c r="E45" s="63"/>
      <c r="F45" s="63"/>
      <c r="G45" s="64"/>
      <c r="H45" s="65"/>
      <c r="I45" s="66"/>
    </row>
    <row r="46" s="58" customFormat="1" spans="1:9">
      <c r="A46" s="60"/>
      <c r="B46" s="61"/>
      <c r="C46" s="62"/>
      <c r="D46" s="60"/>
      <c r="E46" s="63"/>
      <c r="F46" s="63"/>
      <c r="G46" s="64"/>
      <c r="H46" s="65"/>
      <c r="I46" s="66"/>
    </row>
    <row r="47" s="58" customFormat="1" spans="1:9">
      <c r="A47" s="60"/>
      <c r="B47" s="61"/>
      <c r="C47" s="62"/>
      <c r="D47" s="60"/>
      <c r="E47" s="63"/>
      <c r="F47" s="63"/>
      <c r="G47" s="64"/>
      <c r="H47" s="65"/>
      <c r="I47" s="66"/>
    </row>
    <row r="48" s="58" customFormat="1" spans="1:9">
      <c r="A48" s="60"/>
      <c r="B48" s="61"/>
      <c r="C48" s="62"/>
      <c r="D48" s="60"/>
      <c r="E48" s="63"/>
      <c r="F48" s="63"/>
      <c r="G48" s="64"/>
      <c r="H48" s="65"/>
      <c r="I48" s="66"/>
    </row>
    <row r="49" s="58" customFormat="1" spans="1:9">
      <c r="A49" s="60"/>
      <c r="B49" s="61"/>
      <c r="C49" s="62"/>
      <c r="D49" s="60"/>
      <c r="E49" s="63"/>
      <c r="F49" s="63"/>
      <c r="G49" s="64"/>
      <c r="H49" s="65"/>
      <c r="I49" s="66"/>
    </row>
    <row r="50" s="58" customFormat="1" spans="1:9">
      <c r="A50" s="60"/>
      <c r="B50" s="61"/>
      <c r="C50" s="62"/>
      <c r="D50" s="60"/>
      <c r="E50" s="63"/>
      <c r="F50" s="63"/>
      <c r="G50" s="64"/>
      <c r="H50" s="65"/>
      <c r="I50" s="66"/>
    </row>
  </sheetData>
  <autoFilter ref="A3:I29">
    <extLst/>
  </autoFilter>
  <mergeCells count="3">
    <mergeCell ref="A1:I1"/>
    <mergeCell ref="A2:I2"/>
    <mergeCell ref="B29:I29"/>
  </mergeCells>
  <pageMargins left="0.751388888888889" right="0.751388888888889" top="1" bottom="1" header="0.5" footer="0.5"/>
  <pageSetup paperSize="9" scale="74" fitToHeight="0" orientation="portrait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S43"/>
  <sheetViews>
    <sheetView tabSelected="1" view="pageBreakPreview" zoomScaleNormal="100" zoomScaleSheetLayoutView="100" workbookViewId="0">
      <pane xSplit="4" ySplit="3" topLeftCell="E4" activePane="bottomRight" state="frozen"/>
      <selection/>
      <selection pane="topRight"/>
      <selection pane="bottomLeft"/>
      <selection pane="bottomRight" activeCell="H34" sqref="H34"/>
    </sheetView>
  </sheetViews>
  <sheetFormatPr defaultColWidth="9" defaultRowHeight="15.6"/>
  <cols>
    <col min="1" max="1" width="7.37962962962963" style="4" customWidth="1"/>
    <col min="2" max="2" width="17.6296296296296" style="5" customWidth="1"/>
    <col min="3" max="3" width="7.62962962962963" style="6" customWidth="1"/>
    <col min="4" max="4" width="17.6296296296296" style="5" customWidth="1"/>
    <col min="5" max="5" width="5.62962962962963" style="4" customWidth="1"/>
    <col min="6" max="6" width="11.1296296296296" style="7" customWidth="1"/>
    <col min="7" max="7" width="12.1296296296296" style="7" customWidth="1"/>
    <col min="8" max="8" width="17.1296296296296" style="8" customWidth="1"/>
    <col min="9" max="9" width="22.6296296296296" style="5" customWidth="1"/>
    <col min="10" max="16384" width="9" style="4"/>
  </cols>
  <sheetData>
    <row r="1" s="1" customFormat="1" ht="25" customHeight="1" spans="1:9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="1" customFormat="1" ht="25" customHeight="1" spans="1:220">
      <c r="A2" s="10" t="s">
        <v>308</v>
      </c>
      <c r="B2" s="11"/>
      <c r="C2" s="10"/>
      <c r="D2" s="10"/>
      <c r="E2" s="10"/>
      <c r="F2" s="12"/>
      <c r="G2" s="12"/>
      <c r="H2" s="12"/>
      <c r="I2" s="1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</row>
    <row r="3" s="2" customFormat="1" ht="36" customHeight="1" spans="1:9">
      <c r="A3" s="13" t="s">
        <v>1</v>
      </c>
      <c r="B3" s="14" t="s">
        <v>16</v>
      </c>
      <c r="C3" s="14" t="s">
        <v>17</v>
      </c>
      <c r="D3" s="14" t="s">
        <v>139</v>
      </c>
      <c r="E3" s="13" t="s">
        <v>19</v>
      </c>
      <c r="F3" s="15" t="s">
        <v>20</v>
      </c>
      <c r="G3" s="16" t="s">
        <v>21</v>
      </c>
      <c r="H3" s="15" t="s">
        <v>22</v>
      </c>
      <c r="I3" s="14" t="s">
        <v>4</v>
      </c>
    </row>
    <row r="4" s="2" customFormat="1" ht="25" customHeight="1" spans="1:9">
      <c r="A4" s="17" t="s">
        <v>309</v>
      </c>
      <c r="B4" s="18"/>
      <c r="C4" s="19"/>
      <c r="D4" s="18"/>
      <c r="E4" s="18"/>
      <c r="F4" s="20"/>
      <c r="G4" s="20"/>
      <c r="H4" s="20"/>
      <c r="I4" s="51"/>
    </row>
    <row r="5" s="2" customFormat="1" ht="25" customHeight="1" spans="1:9">
      <c r="A5" s="21">
        <f>ROW(A5)-ROW($A$4)</f>
        <v>1</v>
      </c>
      <c r="B5" s="22" t="s">
        <v>310</v>
      </c>
      <c r="C5" s="22"/>
      <c r="D5" s="22" t="s">
        <v>311</v>
      </c>
      <c r="E5" s="21" t="s">
        <v>111</v>
      </c>
      <c r="F5" s="23">
        <v>1</v>
      </c>
      <c r="G5" s="24"/>
      <c r="H5" s="23">
        <f>F5*G5</f>
        <v>0</v>
      </c>
      <c r="I5" s="22"/>
    </row>
    <row r="6" s="2" customFormat="1" ht="25" customHeight="1" spans="1:9">
      <c r="A6" s="21">
        <f>ROW(A6)-ROW($A$4)</f>
        <v>2</v>
      </c>
      <c r="B6" s="25" t="s">
        <v>312</v>
      </c>
      <c r="C6" s="25"/>
      <c r="D6" s="25" t="s">
        <v>313</v>
      </c>
      <c r="E6" s="26" t="s">
        <v>111</v>
      </c>
      <c r="F6" s="27">
        <v>1</v>
      </c>
      <c r="G6" s="27"/>
      <c r="H6" s="27">
        <f>F6*G6</f>
        <v>0</v>
      </c>
      <c r="I6" s="25"/>
    </row>
    <row r="7" s="2" customFormat="1" ht="25" customHeight="1" spans="1:9">
      <c r="A7" s="17" t="s">
        <v>314</v>
      </c>
      <c r="B7" s="28"/>
      <c r="C7" s="29"/>
      <c r="D7" s="28"/>
      <c r="E7" s="28"/>
      <c r="F7" s="30"/>
      <c r="G7" s="30"/>
      <c r="H7" s="31"/>
      <c r="I7" s="52"/>
    </row>
    <row r="8" s="2" customFormat="1" ht="25" customHeight="1" spans="1:9">
      <c r="A8" s="21">
        <f>ROW(A8)-ROW($A$7)</f>
        <v>1</v>
      </c>
      <c r="B8" s="22" t="s">
        <v>315</v>
      </c>
      <c r="C8" s="22"/>
      <c r="D8" s="22" t="s">
        <v>316</v>
      </c>
      <c r="E8" s="21" t="s">
        <v>66</v>
      </c>
      <c r="F8" s="23">
        <v>1</v>
      </c>
      <c r="G8" s="23"/>
      <c r="H8" s="23">
        <f>F8*G8</f>
        <v>0</v>
      </c>
      <c r="I8" s="22"/>
    </row>
    <row r="9" s="2" customFormat="1" ht="25" customHeight="1" spans="1:9">
      <c r="A9" s="21">
        <f>ROW(A9)-ROW($A$7)</f>
        <v>2</v>
      </c>
      <c r="B9" s="25" t="s">
        <v>315</v>
      </c>
      <c r="C9" s="25"/>
      <c r="D9" s="25" t="s">
        <v>317</v>
      </c>
      <c r="E9" s="26" t="s">
        <v>66</v>
      </c>
      <c r="F9" s="27">
        <v>4</v>
      </c>
      <c r="G9" s="27"/>
      <c r="H9" s="27">
        <f>F9*G9</f>
        <v>0</v>
      </c>
      <c r="I9" s="25"/>
    </row>
    <row r="10" s="2" customFormat="1" ht="25" customHeight="1" spans="1:9">
      <c r="A10" s="21">
        <f>ROW(A10)-ROW($A$7)</f>
        <v>3</v>
      </c>
      <c r="B10" s="25" t="s">
        <v>318</v>
      </c>
      <c r="C10" s="25"/>
      <c r="D10" s="25" t="s">
        <v>319</v>
      </c>
      <c r="E10" s="26" t="s">
        <v>103</v>
      </c>
      <c r="F10" s="27">
        <v>1</v>
      </c>
      <c r="G10" s="27"/>
      <c r="H10" s="27">
        <f>F10*G10</f>
        <v>0</v>
      </c>
      <c r="I10" s="25"/>
    </row>
    <row r="11" s="2" customFormat="1" ht="25" customHeight="1" spans="1:9">
      <c r="A11" s="21">
        <f>ROW(A11)-ROW($A$7)</f>
        <v>4</v>
      </c>
      <c r="B11" s="25" t="s">
        <v>320</v>
      </c>
      <c r="C11" s="25"/>
      <c r="D11" s="25" t="s">
        <v>319</v>
      </c>
      <c r="E11" s="26" t="s">
        <v>103</v>
      </c>
      <c r="F11" s="27">
        <v>1</v>
      </c>
      <c r="G11" s="27"/>
      <c r="H11" s="27">
        <f>F11*G11</f>
        <v>0</v>
      </c>
      <c r="I11" s="25"/>
    </row>
    <row r="12" s="2" customFormat="1" ht="25" customHeight="1" spans="1:9">
      <c r="A12" s="21">
        <f t="shared" ref="A12:A17" si="0">ROW(A12)-ROW($A$7)</f>
        <v>5</v>
      </c>
      <c r="B12" s="25" t="s">
        <v>321</v>
      </c>
      <c r="C12" s="25"/>
      <c r="D12" s="25" t="s">
        <v>319</v>
      </c>
      <c r="E12" s="26" t="s">
        <v>103</v>
      </c>
      <c r="F12" s="27">
        <v>35</v>
      </c>
      <c r="G12" s="27"/>
      <c r="H12" s="27">
        <f t="shared" ref="H12:H28" si="1">F12*G12</f>
        <v>0</v>
      </c>
      <c r="I12" s="25"/>
    </row>
    <row r="13" s="2" customFormat="1" ht="25" customHeight="1" spans="1:9">
      <c r="A13" s="21">
        <f t="shared" si="0"/>
        <v>6</v>
      </c>
      <c r="B13" s="25" t="s">
        <v>322</v>
      </c>
      <c r="C13" s="25"/>
      <c r="D13" s="25" t="s">
        <v>319</v>
      </c>
      <c r="E13" s="26" t="s">
        <v>103</v>
      </c>
      <c r="F13" s="27">
        <v>2</v>
      </c>
      <c r="G13" s="27"/>
      <c r="H13" s="27">
        <f t="shared" si="1"/>
        <v>0</v>
      </c>
      <c r="I13" s="25"/>
    </row>
    <row r="14" s="2" customFormat="1" ht="25" customHeight="1" spans="1:9">
      <c r="A14" s="21">
        <f t="shared" si="0"/>
        <v>7</v>
      </c>
      <c r="B14" s="25" t="s">
        <v>323</v>
      </c>
      <c r="C14" s="25"/>
      <c r="D14" s="25" t="s">
        <v>324</v>
      </c>
      <c r="E14" s="26" t="s">
        <v>103</v>
      </c>
      <c r="F14" s="27">
        <v>1</v>
      </c>
      <c r="G14" s="27"/>
      <c r="H14" s="27">
        <f t="shared" si="1"/>
        <v>0</v>
      </c>
      <c r="I14" s="25"/>
    </row>
    <row r="15" s="2" customFormat="1" ht="25" customHeight="1" spans="1:9">
      <c r="A15" s="21">
        <f t="shared" si="0"/>
        <v>8</v>
      </c>
      <c r="B15" s="25" t="s">
        <v>325</v>
      </c>
      <c r="C15" s="25"/>
      <c r="D15" s="25" t="s">
        <v>319</v>
      </c>
      <c r="E15" s="26" t="s">
        <v>103</v>
      </c>
      <c r="F15" s="27">
        <v>1</v>
      </c>
      <c r="G15" s="27"/>
      <c r="H15" s="27">
        <f t="shared" si="1"/>
        <v>0</v>
      </c>
      <c r="I15" s="25"/>
    </row>
    <row r="16" s="2" customFormat="1" ht="25" customHeight="1" spans="1:9">
      <c r="A16" s="17" t="s">
        <v>326</v>
      </c>
      <c r="B16" s="28"/>
      <c r="C16" s="29"/>
      <c r="D16" s="28"/>
      <c r="E16" s="28"/>
      <c r="F16" s="30"/>
      <c r="G16" s="30"/>
      <c r="H16" s="31"/>
      <c r="I16" s="52"/>
    </row>
    <row r="17" s="2" customFormat="1" ht="25" customHeight="1" spans="1:9">
      <c r="A17" s="21">
        <f t="shared" ref="A17:A28" si="2">ROW(A17)-ROW($A$16)</f>
        <v>1</v>
      </c>
      <c r="B17" s="22" t="s">
        <v>327</v>
      </c>
      <c r="C17" s="22"/>
      <c r="D17" s="22" t="s">
        <v>328</v>
      </c>
      <c r="E17" s="21" t="s">
        <v>144</v>
      </c>
      <c r="F17" s="23">
        <v>50</v>
      </c>
      <c r="G17" s="23"/>
      <c r="H17" s="23">
        <f t="shared" si="1"/>
        <v>0</v>
      </c>
      <c r="I17" s="22"/>
    </row>
    <row r="18" s="2" customFormat="1" ht="25" customHeight="1" spans="1:9">
      <c r="A18" s="21">
        <f t="shared" si="2"/>
        <v>2</v>
      </c>
      <c r="B18" s="22" t="s">
        <v>329</v>
      </c>
      <c r="C18" s="22"/>
      <c r="D18" s="22" t="s">
        <v>330</v>
      </c>
      <c r="E18" s="21" t="s">
        <v>144</v>
      </c>
      <c r="F18" s="23">
        <v>180</v>
      </c>
      <c r="G18" s="23"/>
      <c r="H18" s="23">
        <f t="shared" si="1"/>
        <v>0</v>
      </c>
      <c r="I18" s="22"/>
    </row>
    <row r="19" s="2" customFormat="1" ht="25" customHeight="1" spans="1:9">
      <c r="A19" s="21">
        <f t="shared" si="2"/>
        <v>3</v>
      </c>
      <c r="B19" s="22" t="s">
        <v>329</v>
      </c>
      <c r="C19" s="22"/>
      <c r="D19" s="22" t="s">
        <v>331</v>
      </c>
      <c r="E19" s="21" t="s">
        <v>144</v>
      </c>
      <c r="F19" s="23">
        <v>400</v>
      </c>
      <c r="G19" s="23"/>
      <c r="H19" s="23">
        <f t="shared" si="1"/>
        <v>0</v>
      </c>
      <c r="I19" s="22"/>
    </row>
    <row r="20" s="2" customFormat="1" ht="25" customHeight="1" spans="1:9">
      <c r="A20" s="21">
        <f t="shared" si="2"/>
        <v>4</v>
      </c>
      <c r="B20" s="22" t="s">
        <v>329</v>
      </c>
      <c r="C20" s="22"/>
      <c r="D20" s="22" t="s">
        <v>332</v>
      </c>
      <c r="E20" s="21" t="s">
        <v>144</v>
      </c>
      <c r="F20" s="23">
        <v>50</v>
      </c>
      <c r="G20" s="23"/>
      <c r="H20" s="23">
        <f t="shared" si="1"/>
        <v>0</v>
      </c>
      <c r="I20" s="22"/>
    </row>
    <row r="21" s="2" customFormat="1" ht="25" customHeight="1" spans="1:9">
      <c r="A21" s="21">
        <f t="shared" si="2"/>
        <v>5</v>
      </c>
      <c r="B21" s="22" t="s">
        <v>333</v>
      </c>
      <c r="C21" s="22"/>
      <c r="D21" s="22" t="s">
        <v>334</v>
      </c>
      <c r="E21" s="21" t="s">
        <v>144</v>
      </c>
      <c r="F21" s="23">
        <v>10</v>
      </c>
      <c r="G21" s="23"/>
      <c r="H21" s="23">
        <f t="shared" si="1"/>
        <v>0</v>
      </c>
      <c r="I21" s="22"/>
    </row>
    <row r="22" s="2" customFormat="1" ht="25" customHeight="1" spans="1:9">
      <c r="A22" s="21">
        <f t="shared" si="2"/>
        <v>6</v>
      </c>
      <c r="B22" s="22" t="s">
        <v>335</v>
      </c>
      <c r="C22" s="22"/>
      <c r="D22" s="22" t="s">
        <v>336</v>
      </c>
      <c r="E22" s="21" t="s">
        <v>144</v>
      </c>
      <c r="F22" s="23">
        <v>50</v>
      </c>
      <c r="G22" s="23"/>
      <c r="H22" s="23">
        <f t="shared" si="1"/>
        <v>0</v>
      </c>
      <c r="I22" s="22"/>
    </row>
    <row r="23" s="2" customFormat="1" ht="25" customHeight="1" spans="1:9">
      <c r="A23" s="21">
        <f t="shared" si="2"/>
        <v>7</v>
      </c>
      <c r="B23" s="22" t="s">
        <v>335</v>
      </c>
      <c r="C23" s="22"/>
      <c r="D23" s="22" t="s">
        <v>337</v>
      </c>
      <c r="E23" s="21" t="s">
        <v>144</v>
      </c>
      <c r="F23" s="23">
        <v>60</v>
      </c>
      <c r="G23" s="23"/>
      <c r="H23" s="23">
        <f t="shared" si="1"/>
        <v>0</v>
      </c>
      <c r="I23" s="22"/>
    </row>
    <row r="24" s="2" customFormat="1" ht="25" customHeight="1" spans="1:9">
      <c r="A24" s="21">
        <f t="shared" si="2"/>
        <v>8</v>
      </c>
      <c r="B24" s="22" t="s">
        <v>335</v>
      </c>
      <c r="C24" s="22"/>
      <c r="D24" s="22" t="s">
        <v>338</v>
      </c>
      <c r="E24" s="21" t="s">
        <v>144</v>
      </c>
      <c r="F24" s="23">
        <v>130</v>
      </c>
      <c r="G24" s="23"/>
      <c r="H24" s="23">
        <f t="shared" si="1"/>
        <v>0</v>
      </c>
      <c r="I24" s="22"/>
    </row>
    <row r="25" s="2" customFormat="1" ht="25" customHeight="1" spans="1:9">
      <c r="A25" s="21">
        <f t="shared" si="2"/>
        <v>9</v>
      </c>
      <c r="B25" s="22" t="s">
        <v>339</v>
      </c>
      <c r="C25" s="22"/>
      <c r="D25" s="22"/>
      <c r="E25" s="21" t="s">
        <v>103</v>
      </c>
      <c r="F25" s="23">
        <v>50</v>
      </c>
      <c r="G25" s="23"/>
      <c r="H25" s="23">
        <f t="shared" si="1"/>
        <v>0</v>
      </c>
      <c r="I25" s="22"/>
    </row>
    <row r="26" s="2" customFormat="1" ht="25" customHeight="1" spans="1:9">
      <c r="A26" s="21">
        <f t="shared" si="2"/>
        <v>10</v>
      </c>
      <c r="B26" s="22" t="s">
        <v>340</v>
      </c>
      <c r="C26" s="22"/>
      <c r="D26" s="22"/>
      <c r="E26" s="21" t="s">
        <v>203</v>
      </c>
      <c r="F26" s="23">
        <v>30</v>
      </c>
      <c r="G26" s="23"/>
      <c r="H26" s="23">
        <f t="shared" si="1"/>
        <v>0</v>
      </c>
      <c r="I26" s="22"/>
    </row>
    <row r="27" s="2" customFormat="1" ht="25" customHeight="1" spans="1:9">
      <c r="A27" s="21">
        <f t="shared" si="2"/>
        <v>11</v>
      </c>
      <c r="B27" s="22" t="s">
        <v>341</v>
      </c>
      <c r="C27" s="22"/>
      <c r="D27" s="22" t="s">
        <v>342</v>
      </c>
      <c r="E27" s="21" t="s">
        <v>43</v>
      </c>
      <c r="F27" s="23">
        <v>1</v>
      </c>
      <c r="G27" s="23"/>
      <c r="H27" s="23">
        <f t="shared" si="1"/>
        <v>0</v>
      </c>
      <c r="I27" s="22"/>
    </row>
    <row r="28" s="2" customFormat="1" ht="25" customHeight="1" spans="1:9">
      <c r="A28" s="21">
        <f t="shared" si="2"/>
        <v>12</v>
      </c>
      <c r="B28" s="22" t="s">
        <v>343</v>
      </c>
      <c r="C28" s="22"/>
      <c r="D28" s="22"/>
      <c r="E28" s="21" t="s">
        <v>43</v>
      </c>
      <c r="F28" s="23">
        <v>1</v>
      </c>
      <c r="G28" s="23"/>
      <c r="H28" s="23">
        <f t="shared" si="1"/>
        <v>0</v>
      </c>
      <c r="I28" s="22"/>
    </row>
    <row r="29" s="2" customFormat="1" ht="25" customHeight="1" spans="1:9">
      <c r="A29" s="32" t="s">
        <v>344</v>
      </c>
      <c r="B29" s="33"/>
      <c r="C29" s="33"/>
      <c r="D29" s="33"/>
      <c r="E29" s="33"/>
      <c r="F29" s="33"/>
      <c r="G29" s="33"/>
      <c r="H29" s="33"/>
      <c r="I29" s="53"/>
    </row>
    <row r="30" s="2" customFormat="1" ht="25" customHeight="1" spans="1:9">
      <c r="A30" s="34">
        <v>1</v>
      </c>
      <c r="B30" s="35" t="s">
        <v>345</v>
      </c>
      <c r="C30" s="35"/>
      <c r="D30" s="35" t="s">
        <v>346</v>
      </c>
      <c r="E30" s="36" t="s">
        <v>103</v>
      </c>
      <c r="F30" s="37">
        <v>5</v>
      </c>
      <c r="G30" s="37"/>
      <c r="H30" s="37"/>
      <c r="I30" s="53" t="s">
        <v>347</v>
      </c>
    </row>
    <row r="31" s="2" customFormat="1" ht="25" customHeight="1" spans="1:9">
      <c r="A31" s="34">
        <v>2</v>
      </c>
      <c r="B31" s="35" t="s">
        <v>348</v>
      </c>
      <c r="C31" s="35"/>
      <c r="D31" s="35"/>
      <c r="E31" s="36" t="s">
        <v>103</v>
      </c>
      <c r="F31" s="37">
        <v>2</v>
      </c>
      <c r="G31" s="37"/>
      <c r="H31" s="37"/>
      <c r="I31" s="53" t="s">
        <v>349</v>
      </c>
    </row>
    <row r="32" s="2" customFormat="1" ht="25" customHeight="1" spans="1:9">
      <c r="A32" s="34">
        <v>3</v>
      </c>
      <c r="B32" s="35" t="s">
        <v>350</v>
      </c>
      <c r="C32" s="35"/>
      <c r="D32" s="35"/>
      <c r="E32" s="36"/>
      <c r="F32" s="37"/>
      <c r="G32" s="37"/>
      <c r="H32" s="37"/>
      <c r="I32" s="53" t="s">
        <v>351</v>
      </c>
    </row>
    <row r="33" s="2" customFormat="1" ht="25" customHeight="1" spans="1:9">
      <c r="A33" s="32" t="s">
        <v>352</v>
      </c>
      <c r="B33" s="33"/>
      <c r="C33" s="33"/>
      <c r="D33" s="33"/>
      <c r="E33" s="33"/>
      <c r="F33" s="33"/>
      <c r="G33" s="33"/>
      <c r="H33" s="33"/>
      <c r="I33" s="53"/>
    </row>
    <row r="34" s="2" customFormat="1" ht="52" customHeight="1" spans="1:9">
      <c r="A34" s="34">
        <v>1</v>
      </c>
      <c r="B34" s="36" t="s">
        <v>353</v>
      </c>
      <c r="C34" s="36" t="s">
        <v>354</v>
      </c>
      <c r="D34" s="36" t="s">
        <v>355</v>
      </c>
      <c r="E34" s="36" t="s">
        <v>103</v>
      </c>
      <c r="F34" s="36">
        <v>4</v>
      </c>
      <c r="G34" s="36"/>
      <c r="H34" s="36"/>
      <c r="I34" s="53" t="s">
        <v>356</v>
      </c>
    </row>
    <row r="35" s="2" customFormat="1" ht="25" customHeight="1" spans="1:9">
      <c r="A35" s="34">
        <v>2</v>
      </c>
      <c r="B35" s="36" t="s">
        <v>357</v>
      </c>
      <c r="C35" s="36" t="s">
        <v>358</v>
      </c>
      <c r="D35" s="36" t="s">
        <v>359</v>
      </c>
      <c r="E35" s="36" t="s">
        <v>55</v>
      </c>
      <c r="F35" s="36">
        <v>400</v>
      </c>
      <c r="G35" s="36"/>
      <c r="H35" s="36"/>
      <c r="I35" s="53" t="s">
        <v>349</v>
      </c>
    </row>
    <row r="36" s="2" customFormat="1" ht="25" customHeight="1" spans="1:9">
      <c r="A36" s="34">
        <v>3</v>
      </c>
      <c r="B36" s="36" t="s">
        <v>360</v>
      </c>
      <c r="C36" s="36"/>
      <c r="D36" s="36"/>
      <c r="E36" s="36" t="s">
        <v>103</v>
      </c>
      <c r="F36" s="36">
        <v>4</v>
      </c>
      <c r="G36" s="36"/>
      <c r="H36" s="36"/>
      <c r="I36" s="53" t="s">
        <v>361</v>
      </c>
    </row>
    <row r="37" s="2" customFormat="1" ht="25" customHeight="1" spans="1:9">
      <c r="A37" s="34">
        <v>4</v>
      </c>
      <c r="B37" s="36" t="s">
        <v>362</v>
      </c>
      <c r="C37" s="36" t="s">
        <v>363</v>
      </c>
      <c r="D37" s="36" t="s">
        <v>346</v>
      </c>
      <c r="E37" s="36" t="s">
        <v>55</v>
      </c>
      <c r="F37" s="36">
        <v>100</v>
      </c>
      <c r="G37" s="36"/>
      <c r="H37" s="36"/>
      <c r="I37" s="53" t="s">
        <v>364</v>
      </c>
    </row>
    <row r="38" s="2" customFormat="1" ht="32" customHeight="1" spans="1:9">
      <c r="A38" s="34">
        <v>5</v>
      </c>
      <c r="B38" s="36" t="s">
        <v>365</v>
      </c>
      <c r="C38" s="36"/>
      <c r="D38" s="36"/>
      <c r="E38" s="36" t="s">
        <v>103</v>
      </c>
      <c r="F38" s="36">
        <v>2</v>
      </c>
      <c r="G38" s="36"/>
      <c r="H38" s="36"/>
      <c r="I38" s="53" t="s">
        <v>366</v>
      </c>
    </row>
    <row r="39" s="2" customFormat="1" ht="25" customHeight="1" spans="1:9">
      <c r="A39" s="34">
        <v>6</v>
      </c>
      <c r="B39" s="36" t="s">
        <v>350</v>
      </c>
      <c r="C39" s="36"/>
      <c r="D39" s="36"/>
      <c r="E39" s="36" t="s">
        <v>43</v>
      </c>
      <c r="F39" s="36">
        <v>1</v>
      </c>
      <c r="G39" s="36"/>
      <c r="H39" s="36"/>
      <c r="I39" s="53" t="s">
        <v>367</v>
      </c>
    </row>
    <row r="40" s="3" customFormat="1" ht="25" customHeight="1" spans="1:9">
      <c r="A40" s="17" t="s">
        <v>162</v>
      </c>
      <c r="B40" s="38"/>
      <c r="C40" s="38"/>
      <c r="D40" s="39"/>
      <c r="E40" s="40"/>
      <c r="F40" s="41"/>
      <c r="G40" s="41"/>
      <c r="H40" s="41"/>
      <c r="I40" s="54"/>
    </row>
    <row r="41" s="3" customFormat="1" ht="25" customHeight="1" spans="1:9">
      <c r="A41" s="21">
        <f>ROW(A41)-ROW($A$40)</f>
        <v>1</v>
      </c>
      <c r="B41" s="42" t="s">
        <v>165</v>
      </c>
      <c r="C41" s="43"/>
      <c r="D41" s="42"/>
      <c r="E41" s="43" t="s">
        <v>43</v>
      </c>
      <c r="F41" s="23"/>
      <c r="G41" s="44"/>
      <c r="H41" s="44">
        <f>F41*G41</f>
        <v>0</v>
      </c>
      <c r="I41" s="43"/>
    </row>
    <row r="42" s="3" customFormat="1" ht="25" customHeight="1" spans="1:9">
      <c r="A42" s="26"/>
      <c r="B42" s="45" t="s">
        <v>45</v>
      </c>
      <c r="C42" s="45"/>
      <c r="D42" s="46"/>
      <c r="E42" s="26"/>
      <c r="F42" s="27"/>
      <c r="G42" s="27"/>
      <c r="H42" s="47">
        <f>SUM(H5:H41)</f>
        <v>0</v>
      </c>
      <c r="I42" s="55"/>
    </row>
    <row r="43" s="3" customFormat="1" ht="58" customHeight="1" spans="1:227">
      <c r="A43" s="26" t="s">
        <v>46</v>
      </c>
      <c r="B43" s="48" t="s">
        <v>47</v>
      </c>
      <c r="C43" s="25"/>
      <c r="D43" s="48"/>
      <c r="E43" s="48"/>
      <c r="F43" s="49"/>
      <c r="G43" s="48"/>
      <c r="H43" s="49"/>
      <c r="I43" s="48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56"/>
      <c r="HJ43" s="56"/>
      <c r="HK43" s="56"/>
      <c r="HL43" s="56"/>
      <c r="HM43" s="56"/>
      <c r="HN43" s="56"/>
      <c r="HO43" s="56"/>
      <c r="HP43" s="56"/>
      <c r="HQ43" s="56"/>
      <c r="HR43" s="56"/>
      <c r="HS43" s="56"/>
    </row>
  </sheetData>
  <autoFilter ref="A3:I43">
    <extLst/>
  </autoFilter>
  <mergeCells count="5">
    <mergeCell ref="A1:I1"/>
    <mergeCell ref="A2:I2"/>
    <mergeCell ref="A29:H29"/>
    <mergeCell ref="A33:H33"/>
    <mergeCell ref="B43:I43"/>
  </mergeCells>
  <pageMargins left="0.751388888888889" right="0.751388888888889" top="1" bottom="1" header="0.5" footer="0.5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汇总表</vt:lpstr>
      <vt:lpstr>装修工程</vt:lpstr>
      <vt:lpstr>实验家具</vt:lpstr>
      <vt:lpstr>给排水</vt:lpstr>
      <vt:lpstr>排风系统</vt:lpstr>
      <vt:lpstr>普通空调</vt:lpstr>
      <vt:lpstr>新风系统</vt:lpstr>
      <vt:lpstr>自控工程</vt:lpstr>
      <vt:lpstr>强弱电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houy116726</cp:lastModifiedBy>
  <dcterms:created xsi:type="dcterms:W3CDTF">2021-11-30T03:49:00Z</dcterms:created>
  <dcterms:modified xsi:type="dcterms:W3CDTF">2026-04-22T12:04:43Z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CE029005438A4423BCF025C3CA20F838_13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